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maina/Downloads/"/>
    </mc:Choice>
  </mc:AlternateContent>
  <xr:revisionPtr revIDLastSave="0" documentId="13_ncr:1_{5E964893-CB42-5344-AC43-899D1476346E}" xr6:coauthVersionLast="47" xr6:coauthVersionMax="47" xr10:uidLastSave="{00000000-0000-0000-0000-000000000000}"/>
  <bookViews>
    <workbookView xWindow="20" yWindow="760" windowWidth="28700" windowHeight="12540" xr2:uid="{00000000-000D-0000-FFFF-FFFF00000000}"/>
  </bookViews>
  <sheets>
    <sheet name="OVERALL STATISTC 2024-25" sheetId="1" r:id="rId1"/>
    <sheet name="STATISTC CONG. PER CLASS " sheetId="2" state="hidden" r:id="rId2"/>
    <sheet name="STATISTC - POPULATION 2010-2024" sheetId="3" state="hidden" r:id="rId3"/>
  </sheets>
  <definedNames>
    <definedName name="_GoBack" localSheetId="0">'OVERALL STATISTC 2024-25'!$B$102</definedName>
    <definedName name="_GoBack" localSheetId="2">'STATISTC - POPULATION 2010-2024'!#REF!</definedName>
    <definedName name="_GoBack" localSheetId="1">'STATISTC CONG. PER CLASS '!$B$50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6" i="1" l="1"/>
  <c r="I48" i="3" l="1"/>
  <c r="S43" i="3"/>
  <c r="S14" i="3"/>
  <c r="R14" i="3"/>
  <c r="Q14" i="3"/>
  <c r="P14" i="3"/>
  <c r="O14" i="3"/>
  <c r="N14" i="3"/>
  <c r="M14" i="3"/>
  <c r="L14" i="3"/>
  <c r="J14" i="3"/>
  <c r="I14" i="3"/>
  <c r="H14" i="3"/>
  <c r="G14" i="3"/>
  <c r="F14" i="3"/>
  <c r="E14" i="3"/>
  <c r="K11" i="3"/>
  <c r="K14" i="3" s="1"/>
  <c r="I34" i="2"/>
  <c r="H34" i="2"/>
  <c r="G34" i="2"/>
  <c r="F34" i="2"/>
  <c r="J33" i="2"/>
  <c r="J32" i="2"/>
  <c r="J31" i="2"/>
  <c r="J30" i="2"/>
  <c r="J29" i="2"/>
  <c r="J28" i="2"/>
  <c r="J27" i="2"/>
  <c r="J26" i="2"/>
  <c r="I22" i="2"/>
  <c r="H22" i="2"/>
  <c r="H37" i="2" s="1"/>
  <c r="G22" i="2"/>
  <c r="F22" i="2"/>
  <c r="J21" i="2"/>
  <c r="J20" i="2"/>
  <c r="J19" i="2"/>
  <c r="J18" i="2"/>
  <c r="J17" i="2"/>
  <c r="J16" i="2"/>
  <c r="J15" i="2"/>
  <c r="J14" i="2"/>
  <c r="J12" i="2"/>
  <c r="J11" i="2"/>
  <c r="J9" i="2"/>
  <c r="G37" i="2" l="1"/>
  <c r="I37" i="2"/>
  <c r="J22" i="2"/>
  <c r="F37" i="2"/>
  <c r="J34" i="2"/>
  <c r="J86" i="1"/>
  <c r="I86" i="1"/>
  <c r="H86" i="1"/>
  <c r="G86" i="1"/>
  <c r="K85" i="1"/>
  <c r="K84" i="1"/>
  <c r="K83" i="1"/>
  <c r="K82" i="1"/>
  <c r="K81" i="1"/>
  <c r="K80" i="1"/>
  <c r="K79" i="1"/>
  <c r="K78" i="1"/>
  <c r="J74" i="1"/>
  <c r="J89" i="1" s="1"/>
  <c r="I74" i="1"/>
  <c r="I89" i="1" s="1"/>
  <c r="H74" i="1"/>
  <c r="G74" i="1"/>
  <c r="K73" i="1"/>
  <c r="K72" i="1"/>
  <c r="K71" i="1"/>
  <c r="K70" i="1"/>
  <c r="K69" i="1"/>
  <c r="K68" i="1"/>
  <c r="K67" i="1"/>
  <c r="K66" i="1"/>
  <c r="K64" i="1"/>
  <c r="K63" i="1"/>
  <c r="K61" i="1"/>
  <c r="J45" i="1"/>
  <c r="T40" i="1"/>
  <c r="T12" i="1"/>
  <c r="S12" i="1"/>
  <c r="R12" i="1"/>
  <c r="Q12" i="1"/>
  <c r="P12" i="1"/>
  <c r="O12" i="1"/>
  <c r="N12" i="1"/>
  <c r="M12" i="1"/>
  <c r="K12" i="1"/>
  <c r="J12" i="1"/>
  <c r="I12" i="1"/>
  <c r="H12" i="1"/>
  <c r="G12" i="1"/>
  <c r="F12" i="1"/>
  <c r="L9" i="1"/>
  <c r="L12" i="1" s="1"/>
  <c r="G89" i="1" l="1"/>
  <c r="K74" i="1"/>
  <c r="H89" i="1"/>
  <c r="K86" i="1"/>
  <c r="K89" i="1" s="1"/>
  <c r="J37" i="2"/>
  <c r="P34" i="2"/>
</calcChain>
</file>

<file path=xl/sharedStrings.xml><?xml version="1.0" encoding="utf-8"?>
<sst xmlns="http://schemas.openxmlformats.org/spreadsheetml/2006/main" count="626" uniqueCount="342">
  <si>
    <t>DON BOSCO UTUME, SALESIAN THEOLOGICAL COLLEGE</t>
  </si>
  <si>
    <t xml:space="preserve"> POPULATION BY CLASS AND YEAR - ADMISSIONS 2010 TO 2024</t>
  </si>
  <si>
    <t>1st Batch</t>
  </si>
  <si>
    <t>2nd Batch</t>
  </si>
  <si>
    <t>3rd Batch</t>
  </si>
  <si>
    <t>4th Batch</t>
  </si>
  <si>
    <t>5th Batch</t>
  </si>
  <si>
    <t>6th Batch</t>
  </si>
  <si>
    <t>7th Batch</t>
  </si>
  <si>
    <t>8th Batch</t>
  </si>
  <si>
    <t>9th Batch</t>
  </si>
  <si>
    <t>10th Batch</t>
  </si>
  <si>
    <t>11th Batch</t>
  </si>
  <si>
    <t>12th Batch</t>
  </si>
  <si>
    <t>Academic Year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</si>
  <si>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</si>
  <si>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</si>
  <si>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</si>
  <si>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</si>
  <si>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</si>
  <si>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</si>
  <si>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</si>
  <si>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</si>
  <si>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</si>
  <si>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</si>
  <si>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</si>
  <si>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</si>
  <si>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</si>
  <si>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</si>
  <si>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</si>
  <si>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Class</t>
  </si>
  <si>
    <t>Aug .-. 2010</t>
  </si>
  <si>
    <t>Aug .-. 2011</t>
  </si>
  <si>
    <t>Aug .-. 2012</t>
  </si>
  <si>
    <t>Aug .-. 2013</t>
  </si>
  <si>
    <t>Aug .-. 2014</t>
  </si>
  <si>
    <t>Aug .-. 2015</t>
  </si>
  <si>
    <t>Aug .-. 2016</t>
  </si>
  <si>
    <t>Aug .-. 2017</t>
  </si>
  <si>
    <t>Aug .-. 2018</t>
  </si>
  <si>
    <t>Aug .-. 2019</t>
  </si>
  <si>
    <t>Aug .-. 2020</t>
  </si>
  <si>
    <t>Aug .-. 2021</t>
  </si>
  <si>
    <t>Aug .-. 2022</t>
  </si>
  <si>
    <t>Aug .-. 2023</t>
  </si>
  <si>
    <t>Aug .-. 2024</t>
  </si>
  <si>
    <t>Year 1</t>
  </si>
  <si>
    <t>Year 2</t>
  </si>
  <si>
    <t>Year 3</t>
  </si>
  <si>
    <t>Year 4</t>
  </si>
  <si>
    <t>Grand Total</t>
  </si>
  <si>
    <t>SALESIANS (SDB)</t>
  </si>
  <si>
    <t>SDB - 63</t>
  </si>
  <si>
    <t>SDB - 61</t>
  </si>
  <si>
    <t>SDB - 60</t>
  </si>
  <si>
    <t>SDB - 52</t>
  </si>
  <si>
    <t>SDB - 59</t>
  </si>
  <si>
    <t>Salesians</t>
  </si>
  <si>
    <t>NON SDBs</t>
  </si>
  <si>
    <t>NON-SDB  - 48</t>
  </si>
  <si>
    <t>NON-SDB  - 58</t>
  </si>
  <si>
    <t>NON-SDB  - 71</t>
  </si>
  <si>
    <t>NON-SDB  - 79</t>
  </si>
  <si>
    <t>Other Religious Orders</t>
  </si>
  <si>
    <t>Society of Cottolengo Priests</t>
  </si>
  <si>
    <r>
      <t>SSC  -</t>
    </r>
    <r>
      <rPr>
        <b/>
        <sz val="16"/>
        <rFont val="Calibri"/>
        <family val="2"/>
      </rPr>
      <t>1</t>
    </r>
  </si>
  <si>
    <r>
      <t>SSC  -</t>
    </r>
    <r>
      <rPr>
        <b/>
        <sz val="16"/>
        <rFont val="Calibri"/>
        <family val="2"/>
      </rPr>
      <t>3</t>
    </r>
  </si>
  <si>
    <r>
      <t xml:space="preserve">SSC  - </t>
    </r>
    <r>
      <rPr>
        <b/>
        <sz val="16"/>
        <rFont val="Calibri"/>
        <family val="2"/>
      </rPr>
      <t>2</t>
    </r>
  </si>
  <si>
    <r>
      <t xml:space="preserve">SSC  - </t>
    </r>
    <r>
      <rPr>
        <b/>
        <sz val="16"/>
        <rFont val="Calibri"/>
        <family val="2"/>
      </rPr>
      <t>1</t>
    </r>
  </si>
  <si>
    <t>SSC  - 2</t>
  </si>
  <si>
    <r>
      <t xml:space="preserve">SSC  - </t>
    </r>
    <r>
      <rPr>
        <b/>
        <sz val="16"/>
        <rFont val="Calibri"/>
        <family val="2"/>
      </rPr>
      <t>3</t>
    </r>
  </si>
  <si>
    <r>
      <t xml:space="preserve">SSC  - </t>
    </r>
    <r>
      <rPr>
        <b/>
        <sz val="16"/>
        <rFont val="Calibri"/>
        <family val="2"/>
      </rPr>
      <t>4</t>
    </r>
  </si>
  <si>
    <r>
      <t xml:space="preserve">SSC  - </t>
    </r>
    <r>
      <rPr>
        <b/>
        <sz val="16"/>
        <rFont val="Calibri"/>
        <family val="2"/>
      </rPr>
      <t>5</t>
    </r>
  </si>
  <si>
    <r>
      <t xml:space="preserve">SSC  - </t>
    </r>
    <r>
      <rPr>
        <b/>
        <sz val="16"/>
        <rFont val="Calibri"/>
        <family val="2"/>
      </rPr>
      <t>6</t>
    </r>
  </si>
  <si>
    <t>Cottolengo</t>
  </si>
  <si>
    <t>Missionaries of Mariannhill East Africa Region</t>
  </si>
  <si>
    <r>
      <t xml:space="preserve">CMM - </t>
    </r>
    <r>
      <rPr>
        <b/>
        <sz val="16"/>
        <rFont val="Calibri"/>
        <family val="2"/>
      </rPr>
      <t>2</t>
    </r>
  </si>
  <si>
    <t>CMM - 5</t>
  </si>
  <si>
    <r>
      <t xml:space="preserve">CMM - </t>
    </r>
    <r>
      <rPr>
        <b/>
        <sz val="16"/>
        <rFont val="Calibri"/>
        <family val="2"/>
      </rPr>
      <t>6</t>
    </r>
  </si>
  <si>
    <r>
      <t xml:space="preserve">CMM - </t>
    </r>
    <r>
      <rPr>
        <b/>
        <sz val="16"/>
        <rFont val="Calibri"/>
        <family val="2"/>
      </rPr>
      <t>7</t>
    </r>
  </si>
  <si>
    <r>
      <t xml:space="preserve">CMM - </t>
    </r>
    <r>
      <rPr>
        <b/>
        <sz val="16"/>
        <rFont val="Calibri"/>
        <family val="2"/>
      </rPr>
      <t>11</t>
    </r>
  </si>
  <si>
    <r>
      <t xml:space="preserve">CMM - </t>
    </r>
    <r>
      <rPr>
        <b/>
        <sz val="16"/>
        <rFont val="Calibri"/>
        <family val="2"/>
      </rPr>
      <t>16</t>
    </r>
  </si>
  <si>
    <r>
      <t xml:space="preserve">CMM - </t>
    </r>
    <r>
      <rPr>
        <b/>
        <sz val="16"/>
        <rFont val="Calibri"/>
        <family val="2"/>
      </rPr>
      <t>19</t>
    </r>
  </si>
  <si>
    <t>Mariannhill</t>
  </si>
  <si>
    <t>The Franciscans of Our Lady of the Poor</t>
  </si>
  <si>
    <r>
      <t xml:space="preserve">FLP </t>
    </r>
    <r>
      <rPr>
        <b/>
        <sz val="16"/>
        <rFont val="Calibri"/>
        <family val="2"/>
      </rPr>
      <t>- 1</t>
    </r>
  </si>
  <si>
    <t>Cleric  Regular Minor {Caracciolini}</t>
  </si>
  <si>
    <r>
      <t xml:space="preserve">C.R.M. - </t>
    </r>
    <r>
      <rPr>
        <b/>
        <sz val="16"/>
        <rFont val="Calibri"/>
        <family val="2"/>
      </rPr>
      <t>5</t>
    </r>
  </si>
  <si>
    <r>
      <t>C.R.M.-</t>
    </r>
    <r>
      <rPr>
        <b/>
        <sz val="16"/>
        <rFont val="Calibri"/>
        <family val="2"/>
      </rPr>
      <t xml:space="preserve"> 9</t>
    </r>
  </si>
  <si>
    <r>
      <t xml:space="preserve">C.R.M. </t>
    </r>
    <r>
      <rPr>
        <b/>
        <sz val="16"/>
        <rFont val="Calibri"/>
        <family val="2"/>
      </rPr>
      <t>18</t>
    </r>
  </si>
  <si>
    <r>
      <t xml:space="preserve">C.R.M. </t>
    </r>
    <r>
      <rPr>
        <b/>
        <sz val="16"/>
        <rFont val="Calibri"/>
        <family val="2"/>
      </rPr>
      <t>17</t>
    </r>
  </si>
  <si>
    <t>CRM - 20</t>
  </si>
  <si>
    <t>CRM - 17</t>
  </si>
  <si>
    <t>Caracciolini</t>
  </si>
  <si>
    <t>Most Holy Redeemer (Redemptorist)</t>
  </si>
  <si>
    <r>
      <t xml:space="preserve">CSSR  - </t>
    </r>
    <r>
      <rPr>
        <b/>
        <sz val="16"/>
        <rFont val="Calibri"/>
        <family val="2"/>
      </rPr>
      <t>7</t>
    </r>
  </si>
  <si>
    <r>
      <t xml:space="preserve">CSSR  - </t>
    </r>
    <r>
      <rPr>
        <b/>
        <sz val="16"/>
        <rFont val="Calibri"/>
        <family val="2"/>
      </rPr>
      <t>6</t>
    </r>
  </si>
  <si>
    <t>CSSR  7</t>
  </si>
  <si>
    <r>
      <t>CSSR -</t>
    </r>
    <r>
      <rPr>
        <sz val="16"/>
        <rFont val="Arial Black"/>
        <family val="2"/>
      </rPr>
      <t xml:space="preserve"> </t>
    </r>
    <r>
      <rPr>
        <b/>
        <sz val="16"/>
        <rFont val="Cambria"/>
        <family val="1"/>
      </rPr>
      <t>2</t>
    </r>
  </si>
  <si>
    <r>
      <t>CSSR -</t>
    </r>
    <r>
      <rPr>
        <sz val="16"/>
        <rFont val="Arial Black"/>
        <family val="2"/>
      </rPr>
      <t xml:space="preserve"> </t>
    </r>
    <r>
      <rPr>
        <b/>
        <sz val="16"/>
        <rFont val="Cambria"/>
        <family val="1"/>
      </rPr>
      <t>5</t>
    </r>
  </si>
  <si>
    <r>
      <t>CSSR -</t>
    </r>
    <r>
      <rPr>
        <sz val="16"/>
        <rFont val="Arial Black"/>
        <family val="2"/>
      </rPr>
      <t xml:space="preserve"> </t>
    </r>
    <r>
      <rPr>
        <b/>
        <sz val="16"/>
        <rFont val="Cambria"/>
        <family val="1"/>
      </rPr>
      <t>3</t>
    </r>
  </si>
  <si>
    <r>
      <t>CSSR -</t>
    </r>
    <r>
      <rPr>
        <sz val="16"/>
        <rFont val="Arial Black"/>
        <family val="2"/>
      </rPr>
      <t xml:space="preserve"> </t>
    </r>
    <r>
      <rPr>
        <b/>
        <sz val="16"/>
        <rFont val="Cambria"/>
        <family val="1"/>
      </rPr>
      <t>10</t>
    </r>
  </si>
  <si>
    <r>
      <t>CSSR -</t>
    </r>
    <r>
      <rPr>
        <sz val="16"/>
        <rFont val="Arial Black"/>
        <family val="2"/>
      </rPr>
      <t xml:space="preserve"> </t>
    </r>
    <r>
      <rPr>
        <b/>
        <sz val="16"/>
        <rFont val="Cambria"/>
        <family val="1"/>
      </rPr>
      <t>15</t>
    </r>
  </si>
  <si>
    <r>
      <t>CSSR -</t>
    </r>
    <r>
      <rPr>
        <sz val="16"/>
        <rFont val="Arial Black"/>
        <family val="2"/>
      </rPr>
      <t xml:space="preserve"> </t>
    </r>
    <r>
      <rPr>
        <b/>
        <sz val="16"/>
        <rFont val="Cambria"/>
        <family val="1"/>
      </rPr>
      <t>26</t>
    </r>
  </si>
  <si>
    <t>Redemptorist</t>
  </si>
  <si>
    <t>Diocese of Lodwar</t>
  </si>
  <si>
    <r>
      <t xml:space="preserve">Diocesan - </t>
    </r>
    <r>
      <rPr>
        <b/>
        <sz val="16"/>
        <rFont val="Calibri"/>
        <family val="2"/>
      </rPr>
      <t>1</t>
    </r>
  </si>
  <si>
    <t>Fransalians - Lay Student - (Sponsored by MSFS)</t>
  </si>
  <si>
    <r>
      <t xml:space="preserve">Lay ( MSFS) - </t>
    </r>
    <r>
      <rPr>
        <b/>
        <sz val="16"/>
        <rFont val="Calibri"/>
        <family val="2"/>
      </rPr>
      <t>1</t>
    </r>
  </si>
  <si>
    <t>Order of Servants of Mary (Servites)</t>
  </si>
  <si>
    <r>
      <t xml:space="preserve">OSM </t>
    </r>
    <r>
      <rPr>
        <sz val="16"/>
        <rFont val="Calibri"/>
        <family val="2"/>
      </rPr>
      <t xml:space="preserve"> - </t>
    </r>
    <r>
      <rPr>
        <b/>
        <sz val="16"/>
        <rFont val="Calibri"/>
        <family val="2"/>
      </rPr>
      <t>11</t>
    </r>
  </si>
  <si>
    <r>
      <t xml:space="preserve">OSM </t>
    </r>
    <r>
      <rPr>
        <sz val="16"/>
        <rFont val="Calibri"/>
        <family val="2"/>
      </rPr>
      <t xml:space="preserve">- </t>
    </r>
    <r>
      <rPr>
        <b/>
        <sz val="16"/>
        <rFont val="Calibri"/>
        <family val="2"/>
      </rPr>
      <t>11</t>
    </r>
  </si>
  <si>
    <r>
      <t xml:space="preserve">OSM </t>
    </r>
    <r>
      <rPr>
        <sz val="16"/>
        <rFont val="Calibri"/>
        <family val="2"/>
      </rPr>
      <t xml:space="preserve">- </t>
    </r>
    <r>
      <rPr>
        <b/>
        <sz val="16"/>
        <rFont val="Calibri"/>
        <family val="2"/>
      </rPr>
      <t>10</t>
    </r>
  </si>
  <si>
    <r>
      <t xml:space="preserve">OSM </t>
    </r>
    <r>
      <rPr>
        <sz val="16"/>
        <rFont val="Calibri"/>
        <family val="2"/>
      </rPr>
      <t xml:space="preserve">- </t>
    </r>
    <r>
      <rPr>
        <b/>
        <sz val="16"/>
        <rFont val="Calibri"/>
        <family val="2"/>
      </rPr>
      <t>9</t>
    </r>
  </si>
  <si>
    <r>
      <t xml:space="preserve">OSM </t>
    </r>
    <r>
      <rPr>
        <sz val="16"/>
        <rFont val="Calibri"/>
        <family val="2"/>
      </rPr>
      <t xml:space="preserve">- </t>
    </r>
    <r>
      <rPr>
        <b/>
        <sz val="16"/>
        <rFont val="Calibri"/>
        <family val="2"/>
      </rPr>
      <t>12</t>
    </r>
  </si>
  <si>
    <r>
      <t xml:space="preserve">OSM </t>
    </r>
    <r>
      <rPr>
        <sz val="16"/>
        <rFont val="Calibri"/>
        <family val="2"/>
      </rPr>
      <t xml:space="preserve">- </t>
    </r>
    <r>
      <rPr>
        <b/>
        <sz val="16"/>
        <rFont val="Calibri"/>
        <family val="2"/>
      </rPr>
      <t>15</t>
    </r>
  </si>
  <si>
    <t>Servites</t>
  </si>
  <si>
    <t>Sons of Divine Providence (Don Orione)</t>
  </si>
  <si>
    <r>
      <t xml:space="preserve">SDP </t>
    </r>
    <r>
      <rPr>
        <sz val="16"/>
        <rFont val="Calibri"/>
        <family val="2"/>
      </rPr>
      <t xml:space="preserve"> - </t>
    </r>
    <r>
      <rPr>
        <b/>
        <sz val="16"/>
        <rFont val="Calibri"/>
        <family val="2"/>
      </rPr>
      <t>13</t>
    </r>
  </si>
  <si>
    <r>
      <t xml:space="preserve">SDP </t>
    </r>
    <r>
      <rPr>
        <sz val="16"/>
        <rFont val="Calibri"/>
        <family val="2"/>
      </rPr>
      <t xml:space="preserve"> - 15</t>
    </r>
  </si>
  <si>
    <r>
      <t xml:space="preserve">SDP </t>
    </r>
    <r>
      <rPr>
        <sz val="16"/>
        <rFont val="Calibri"/>
        <family val="2"/>
      </rPr>
      <t xml:space="preserve"> - 18</t>
    </r>
  </si>
  <si>
    <r>
      <t xml:space="preserve">SDP </t>
    </r>
    <r>
      <rPr>
        <sz val="16"/>
        <rFont val="Calibri"/>
        <family val="2"/>
      </rPr>
      <t xml:space="preserve"> - 14</t>
    </r>
  </si>
  <si>
    <t>Orionine</t>
  </si>
  <si>
    <t xml:space="preserve">Vincentian Congregation </t>
  </si>
  <si>
    <t>VC - 3</t>
  </si>
  <si>
    <t>Vincentians</t>
  </si>
  <si>
    <t>Congregation of Sactae Therese( Little Flower)</t>
  </si>
  <si>
    <r>
      <t>CST -</t>
    </r>
    <r>
      <rPr>
        <sz val="16"/>
        <rFont val="Calibri"/>
        <family val="2"/>
      </rPr>
      <t xml:space="preserve"> 2</t>
    </r>
  </si>
  <si>
    <t>Little Flower</t>
  </si>
  <si>
    <t>ACADEMIC YEAR  2023 -2024</t>
  </si>
  <si>
    <t>No. of Students</t>
  </si>
  <si>
    <t>ACADEMIC YEAR  2024 -2025</t>
  </si>
  <si>
    <t>SALESIANS (SDB)  STUDENTS</t>
  </si>
  <si>
    <t>NON SDB STUDENTS</t>
  </si>
  <si>
    <t>AET</t>
  </si>
  <si>
    <r>
      <rPr>
        <sz val="16"/>
        <rFont val="Arial Black"/>
        <family val="2"/>
      </rPr>
      <t xml:space="preserve">AET: </t>
    </r>
    <r>
      <rPr>
        <sz val="16"/>
        <rFont val="Calibri"/>
        <family val="2"/>
      </rPr>
      <t>Ethiopia &amp; Eritrea</t>
    </r>
  </si>
  <si>
    <t>CMM</t>
  </si>
  <si>
    <t>AFE</t>
  </si>
  <si>
    <r>
      <rPr>
        <sz val="16"/>
        <rFont val="Arial Black"/>
        <family val="2"/>
      </rPr>
      <t xml:space="preserve">AFC: </t>
    </r>
    <r>
      <rPr>
        <sz val="16"/>
        <rFont val="Calibri"/>
        <family val="2"/>
      </rPr>
      <t>Democratic Republic of Congo</t>
    </r>
  </si>
  <si>
    <t xml:space="preserve">C.R.M. </t>
  </si>
  <si>
    <t xml:space="preserve">Cleric  Regular Minor {Caracciolini}  </t>
  </si>
  <si>
    <t>AFESU</t>
  </si>
  <si>
    <r>
      <rPr>
        <sz val="16"/>
        <rFont val="Arial Black"/>
        <family val="2"/>
      </rPr>
      <t>AFE:</t>
    </r>
    <r>
      <rPr>
        <sz val="16"/>
        <rFont val="Calibri"/>
        <family val="2"/>
      </rPr>
      <t xml:space="preserve"> Eastern Africa (Kenya)</t>
    </r>
  </si>
  <si>
    <t>CSsR</t>
  </si>
  <si>
    <t>AFM</t>
  </si>
  <si>
    <r>
      <rPr>
        <sz val="16"/>
        <rFont val="Arial Black"/>
        <family val="2"/>
      </rPr>
      <t xml:space="preserve">AFE SU: </t>
    </r>
    <r>
      <rPr>
        <sz val="16"/>
        <rFont val="Calibri"/>
        <family val="2"/>
      </rPr>
      <t>Sudan Delegate</t>
    </r>
  </si>
  <si>
    <t xml:space="preserve">OSM </t>
  </si>
  <si>
    <t xml:space="preserve">Order of Servants of Mary (Servites) </t>
  </si>
  <si>
    <r>
      <rPr>
        <sz val="16"/>
        <rFont val="Arial Black"/>
        <family val="2"/>
      </rPr>
      <t>AFM:</t>
    </r>
    <r>
      <rPr>
        <sz val="16"/>
        <rFont val="Calibri"/>
        <family val="2"/>
      </rPr>
      <t xml:space="preserve"> Lesotho, South Africa and Swaziland</t>
    </r>
  </si>
  <si>
    <t>SDP</t>
  </si>
  <si>
    <t>Sons of Divine Providence (Don Orione) - Orionine</t>
  </si>
  <si>
    <t>ANG</t>
  </si>
  <si>
    <r>
      <rPr>
        <sz val="16"/>
        <rFont val="Arial Black"/>
        <family val="2"/>
      </rPr>
      <t>AGL:</t>
    </r>
    <r>
      <rPr>
        <sz val="16"/>
        <rFont val="Calibri"/>
        <family val="2"/>
      </rPr>
      <t xml:space="preserve"> Great Lake - (Rwanda, Uganda, Burundi)</t>
    </r>
  </si>
  <si>
    <t xml:space="preserve">SSC </t>
  </si>
  <si>
    <t>Society of Cottolengo Priests (Cottolengo)</t>
  </si>
  <si>
    <t>ANN</t>
  </si>
  <si>
    <r>
      <rPr>
        <sz val="16"/>
        <rFont val="Arial Black"/>
        <family val="2"/>
      </rPr>
      <t>ANN:</t>
    </r>
    <r>
      <rPr>
        <sz val="16"/>
        <rFont val="Calibri"/>
        <family val="2"/>
      </rPr>
      <t xml:space="preserve">  Nigeria and Niger</t>
    </r>
  </si>
  <si>
    <t>VC</t>
  </si>
  <si>
    <t>AON</t>
  </si>
  <si>
    <r>
      <t xml:space="preserve">AON: </t>
    </r>
    <r>
      <rPr>
        <sz val="16"/>
        <rFont val="Calibri"/>
        <family val="2"/>
      </rPr>
      <t xml:space="preserve">Benin, Burkina Faso, Mali, Guinée, Gambia, Sénégal, </t>
    </r>
  </si>
  <si>
    <t xml:space="preserve">CST </t>
  </si>
  <si>
    <t>AOS</t>
  </si>
  <si>
    <r>
      <rPr>
        <sz val="16"/>
        <rFont val="Arial Black"/>
        <family val="2"/>
      </rPr>
      <t>AOS:</t>
    </r>
    <r>
      <rPr>
        <sz val="14"/>
        <rFont val="Cambria"/>
        <family val="1"/>
      </rPr>
      <t xml:space="preserve"> Cote Dívore, Ghana, Togo, Sierra Leone, Liberia, etc</t>
    </r>
  </si>
  <si>
    <t>Total  - Non Sdb Students</t>
  </si>
  <si>
    <t>MDG</t>
  </si>
  <si>
    <r>
      <rPr>
        <sz val="16"/>
        <rFont val="Arial Black"/>
        <family val="2"/>
      </rPr>
      <t xml:space="preserve">MDG: </t>
    </r>
    <r>
      <rPr>
        <sz val="16"/>
        <rFont val="Calibri"/>
        <family val="2"/>
      </rPr>
      <t>Madagascar</t>
    </r>
  </si>
  <si>
    <t>MOZ</t>
  </si>
  <si>
    <r>
      <rPr>
        <sz val="16"/>
        <rFont val="Arial Black"/>
        <family val="2"/>
      </rPr>
      <t>MOZ:</t>
    </r>
    <r>
      <rPr>
        <sz val="16"/>
        <rFont val="Calibri"/>
        <family val="2"/>
      </rPr>
      <t xml:space="preserve"> Mozambique</t>
    </r>
  </si>
  <si>
    <r>
      <rPr>
        <sz val="16"/>
        <rFont val="Arial Black"/>
        <family val="2"/>
      </rPr>
      <t>TZA:</t>
    </r>
    <r>
      <rPr>
        <sz val="16"/>
        <rFont val="Calibri"/>
        <family val="2"/>
        <scheme val="minor"/>
      </rPr>
      <t xml:space="preserve"> Africa (Tanzania)</t>
    </r>
  </si>
  <si>
    <r>
      <rPr>
        <sz val="16"/>
        <rFont val="Arial Black"/>
        <family val="2"/>
      </rPr>
      <t>ZMB:</t>
    </r>
    <r>
      <rPr>
        <sz val="16"/>
        <rFont val="Calibri"/>
        <family val="2"/>
      </rPr>
      <t xml:space="preserve">  Zambia-Malawi-Zimbabwe-Namibia </t>
    </r>
  </si>
  <si>
    <t>Total  - Sdb Students</t>
  </si>
  <si>
    <t>DON BOSCO UTUME SALESIAN THEOLOGICAL COLLEGE STATISTIC</t>
  </si>
  <si>
    <t>Sdb Students</t>
  </si>
  <si>
    <t>1st Yr</t>
  </si>
  <si>
    <t>2nd Yr</t>
  </si>
  <si>
    <t>3rd Yr</t>
  </si>
  <si>
    <t>4th Yr</t>
  </si>
  <si>
    <t>G. Total: No. of Students</t>
  </si>
  <si>
    <t>No</t>
  </si>
  <si>
    <t>Salesians of Don Bosco Province (s)</t>
  </si>
  <si>
    <t>No.</t>
  </si>
  <si>
    <t>COUNTRY</t>
  </si>
  <si>
    <t>NATIONALITY</t>
  </si>
  <si>
    <t>NO. OF STUDENTS</t>
  </si>
  <si>
    <r>
      <rPr>
        <sz val="14"/>
        <rFont val="Arial Black"/>
        <family val="2"/>
      </rPr>
      <t>AET:</t>
    </r>
    <r>
      <rPr>
        <sz val="14"/>
        <rFont val="Cambria"/>
        <family val="1"/>
      </rPr>
      <t xml:space="preserve"> Ethiopia &amp; Eritrea</t>
    </r>
  </si>
  <si>
    <r>
      <rPr>
        <sz val="14"/>
        <rFont val="Arial Black"/>
        <family val="2"/>
      </rPr>
      <t>AFC:</t>
    </r>
    <r>
      <rPr>
        <sz val="14"/>
        <rFont val="Cambria"/>
        <family val="1"/>
      </rPr>
      <t xml:space="preserve"> Democratic Republic of Congo</t>
    </r>
  </si>
  <si>
    <r>
      <rPr>
        <sz val="14"/>
        <rFont val="Arial Black"/>
        <family val="2"/>
      </rPr>
      <t>AFE:</t>
    </r>
    <r>
      <rPr>
        <sz val="14"/>
        <rFont val="Cambria"/>
        <family val="1"/>
      </rPr>
      <t xml:space="preserve"> Eastern Africa (Kenya, Sudan &amp; South Sudan)</t>
    </r>
  </si>
  <si>
    <r>
      <rPr>
        <sz val="14"/>
        <rFont val="Arial Black"/>
        <family val="2"/>
      </rPr>
      <t>AFE SU:</t>
    </r>
    <r>
      <rPr>
        <sz val="14"/>
        <rFont val="Cambria"/>
        <family val="1"/>
      </rPr>
      <t xml:space="preserve"> Sudan Delegate</t>
    </r>
  </si>
  <si>
    <r>
      <rPr>
        <sz val="14"/>
        <rFont val="Arial Black"/>
        <family val="2"/>
      </rPr>
      <t>AFM:</t>
    </r>
    <r>
      <rPr>
        <sz val="14"/>
        <rFont val="Cambria"/>
        <family val="1"/>
      </rPr>
      <t xml:space="preserve">   Lesotho, South Africa and Swaziland</t>
    </r>
  </si>
  <si>
    <t>AGL</t>
  </si>
  <si>
    <r>
      <rPr>
        <sz val="14"/>
        <rFont val="Arial Black"/>
        <family val="2"/>
      </rPr>
      <t xml:space="preserve">AGL: </t>
    </r>
    <r>
      <rPr>
        <sz val="14"/>
        <rFont val="Cambria"/>
        <family val="1"/>
      </rPr>
      <t>Great Lake - (Rwanda, Uganda, Burundi)</t>
    </r>
  </si>
  <si>
    <r>
      <rPr>
        <sz val="14"/>
        <rFont val="Arial Black"/>
        <family val="2"/>
      </rPr>
      <t>ANN:</t>
    </r>
    <r>
      <rPr>
        <sz val="14"/>
        <rFont val="Cambria"/>
        <family val="1"/>
      </rPr>
      <t xml:space="preserve">  Nigeria and Niger</t>
    </r>
  </si>
  <si>
    <r>
      <rPr>
        <sz val="14"/>
        <rFont val="Arial Black"/>
        <family val="2"/>
      </rPr>
      <t xml:space="preserve">AON: </t>
    </r>
    <r>
      <rPr>
        <sz val="14"/>
        <rFont val="Cambria"/>
        <family val="1"/>
      </rPr>
      <t xml:space="preserve">Benin, Burkina Faso, Mali, Guinée, Gambia, Sénégal, </t>
    </r>
  </si>
  <si>
    <r>
      <rPr>
        <sz val="14"/>
        <rFont val="Arial Black"/>
        <family val="2"/>
      </rPr>
      <t>AOS:</t>
    </r>
    <r>
      <rPr>
        <sz val="14"/>
        <rFont val="Cambria"/>
        <family val="1"/>
      </rPr>
      <t xml:space="preserve"> Cote Dívore, Ghana, Togo, Sierra Leone, Liberia, etc</t>
    </r>
  </si>
  <si>
    <r>
      <rPr>
        <sz val="14"/>
        <rFont val="Arial Black"/>
        <family val="2"/>
      </rPr>
      <t xml:space="preserve">MDG: </t>
    </r>
    <r>
      <rPr>
        <sz val="14"/>
        <rFont val="Cambria"/>
        <family val="1"/>
      </rPr>
      <t>Madagascar</t>
    </r>
  </si>
  <si>
    <r>
      <rPr>
        <sz val="14"/>
        <rFont val="Arial Black"/>
        <family val="2"/>
      </rPr>
      <t xml:space="preserve">MOZ: </t>
    </r>
    <r>
      <rPr>
        <sz val="14"/>
        <rFont val="Cambria"/>
        <family val="1"/>
      </rPr>
      <t>Mozambique</t>
    </r>
  </si>
  <si>
    <r>
      <rPr>
        <sz val="14"/>
        <rFont val="Arial Black"/>
        <family val="2"/>
      </rPr>
      <t>TZA:</t>
    </r>
    <r>
      <rPr>
        <sz val="14"/>
        <rFont val="Cambria"/>
        <family val="1"/>
      </rPr>
      <t xml:space="preserve"> Tanzania</t>
    </r>
  </si>
  <si>
    <t>ZMB</t>
  </si>
  <si>
    <r>
      <rPr>
        <sz val="14"/>
        <rFont val="Arial Black"/>
        <family val="2"/>
      </rPr>
      <t>ZMB:</t>
    </r>
    <r>
      <rPr>
        <sz val="14"/>
        <rFont val="Cambria"/>
        <family val="1"/>
      </rPr>
      <t xml:space="preserve">  Zambia-Malawi-Zimbabwe-Namibia </t>
    </r>
  </si>
  <si>
    <t>Non Sdb Students</t>
  </si>
  <si>
    <r>
      <rPr>
        <sz val="14"/>
        <rFont val="Arial Black"/>
        <family val="2"/>
      </rPr>
      <t>CMM -</t>
    </r>
    <r>
      <rPr>
        <sz val="14"/>
        <rFont val="Calibri"/>
        <family val="2"/>
        <scheme val="minor"/>
      </rPr>
      <t xml:space="preserve"> Missionaries of Mariannhill East Africa Region </t>
    </r>
  </si>
  <si>
    <t>CSSR</t>
  </si>
  <si>
    <r>
      <rPr>
        <sz val="14"/>
        <rFont val="Arial Black"/>
        <family val="2"/>
      </rPr>
      <t>CRM -</t>
    </r>
    <r>
      <rPr>
        <sz val="14"/>
        <rFont val="Cambria"/>
        <family val="1"/>
      </rPr>
      <t xml:space="preserve"> Cleric  Regular Minor {Caracciolini} </t>
    </r>
  </si>
  <si>
    <r>
      <rPr>
        <sz val="14"/>
        <rFont val="Arial Black"/>
        <family val="2"/>
      </rPr>
      <t>CSsR -</t>
    </r>
    <r>
      <rPr>
        <sz val="14"/>
        <rFont val="Cambria"/>
        <family val="1"/>
      </rPr>
      <t xml:space="preserve"> Most Holy Redeemer (Redemptorist)</t>
    </r>
  </si>
  <si>
    <r>
      <rPr>
        <sz val="14"/>
        <rFont val="Arial Black"/>
        <family val="2"/>
      </rPr>
      <t xml:space="preserve">OSM - </t>
    </r>
    <r>
      <rPr>
        <sz val="14"/>
        <rFont val="Cambria"/>
        <family val="1"/>
      </rPr>
      <t xml:space="preserve">Order of Servants of Mary (Servites) </t>
    </r>
  </si>
  <si>
    <r>
      <rPr>
        <sz val="14"/>
        <rFont val="Arial Black"/>
        <family val="2"/>
      </rPr>
      <t xml:space="preserve">SDP - </t>
    </r>
    <r>
      <rPr>
        <sz val="14"/>
        <rFont val="Calibri"/>
        <family val="2"/>
        <scheme val="minor"/>
      </rPr>
      <t xml:space="preserve">Sons of Divine Providence (Don Orione) - Orionine </t>
    </r>
  </si>
  <si>
    <r>
      <rPr>
        <sz val="14"/>
        <rFont val="Arial Black"/>
        <family val="2"/>
      </rPr>
      <t>SCC -</t>
    </r>
    <r>
      <rPr>
        <sz val="14"/>
        <rFont val="Cambria"/>
        <family val="1"/>
      </rPr>
      <t xml:space="preserve"> Society of Cottolengo Priests (Cottolengo)  </t>
    </r>
  </si>
  <si>
    <r>
      <rPr>
        <sz val="14"/>
        <rFont val="Arial Black"/>
        <family val="2"/>
      </rPr>
      <t xml:space="preserve">VC - </t>
    </r>
    <r>
      <rPr>
        <sz val="14"/>
        <rFont val="Cambria"/>
        <family val="1"/>
        <scheme val="major"/>
      </rPr>
      <t xml:space="preserve">Vincentian </t>
    </r>
    <r>
      <rPr>
        <sz val="14"/>
        <rFont val="Calibri"/>
        <family val="2"/>
        <scheme val="minor"/>
      </rPr>
      <t xml:space="preserve">Congregation </t>
    </r>
  </si>
  <si>
    <r>
      <rPr>
        <sz val="14"/>
        <rFont val="Arial Black"/>
        <family val="2"/>
      </rPr>
      <t>CST -</t>
    </r>
    <r>
      <rPr>
        <sz val="14"/>
        <rFont val="Cambria"/>
        <family val="1"/>
      </rPr>
      <t xml:space="preserve"> Congregation of Sactae Therese( Little Flower)</t>
    </r>
  </si>
  <si>
    <t>All Students</t>
  </si>
  <si>
    <t>GRAND TOTAL</t>
  </si>
  <si>
    <t>BASOTHO</t>
  </si>
  <si>
    <t>BENINESE</t>
  </si>
  <si>
    <t>BURKINABE</t>
  </si>
  <si>
    <t>BURUNDIAN</t>
  </si>
  <si>
    <t>CONGOLESE</t>
  </si>
  <si>
    <t>ETHIOPIAN</t>
  </si>
  <si>
    <t>FILIPINO</t>
  </si>
  <si>
    <t>GHANAIAN</t>
  </si>
  <si>
    <t>INDIAN</t>
  </si>
  <si>
    <t>IVOIRIENNE</t>
  </si>
  <si>
    <t>KENYAN</t>
  </si>
  <si>
    <t>MALAGASY</t>
  </si>
  <si>
    <t>MALAWIAN</t>
  </si>
  <si>
    <t>MALIENNE</t>
  </si>
  <si>
    <t>MOZAMBICAN</t>
  </si>
  <si>
    <t>NIGERIAN</t>
  </si>
  <si>
    <t>RWANDESE</t>
  </si>
  <si>
    <t>SOUTH AFRICAN</t>
  </si>
  <si>
    <t>SOUTH SUDANESE</t>
  </si>
  <si>
    <t>SUDANESE</t>
  </si>
  <si>
    <t>TANZANIAN</t>
  </si>
  <si>
    <t>TOGOLESE</t>
  </si>
  <si>
    <t>UGANDAN</t>
  </si>
  <si>
    <t>ZAMBIAN</t>
  </si>
  <si>
    <t>ZIMBABWEAN</t>
  </si>
  <si>
    <t>LESOTHO</t>
  </si>
  <si>
    <t>BENIN</t>
  </si>
  <si>
    <t>BURKINA FASO</t>
  </si>
  <si>
    <t>BURUNDI</t>
  </si>
  <si>
    <t>D. R. CONGO</t>
  </si>
  <si>
    <t>ETHIOPIA</t>
  </si>
  <si>
    <t>PHILIPPINES</t>
  </si>
  <si>
    <t>GHANA</t>
  </si>
  <si>
    <t>INDIA</t>
  </si>
  <si>
    <t xml:space="preserve">IVORY  COAST </t>
  </si>
  <si>
    <t>KENYA</t>
  </si>
  <si>
    <t>MADAGASCAR</t>
  </si>
  <si>
    <t>MALAWI</t>
  </si>
  <si>
    <t>MALI</t>
  </si>
  <si>
    <t>MOZAMBIQUE</t>
  </si>
  <si>
    <t>NIGERIA</t>
  </si>
  <si>
    <t>RWANDA</t>
  </si>
  <si>
    <t>SOUTH AFRICA</t>
  </si>
  <si>
    <t>SOUTH SUDAN</t>
  </si>
  <si>
    <t>TANZANIA</t>
  </si>
  <si>
    <t>TOGO</t>
  </si>
  <si>
    <t>UGANDA</t>
  </si>
  <si>
    <t>ZAMBIA</t>
  </si>
  <si>
    <t>ZIMBABWE</t>
  </si>
  <si>
    <t>SUDAN</t>
  </si>
  <si>
    <t>2024-2025 - NATIONALITIES</t>
  </si>
  <si>
    <r>
      <t xml:space="preserve">Diocesan - </t>
    </r>
    <r>
      <rPr>
        <b/>
        <sz val="18"/>
        <rFont val="Calibri"/>
        <family val="2"/>
      </rPr>
      <t>1</t>
    </r>
  </si>
  <si>
    <r>
      <t>SSC  -</t>
    </r>
    <r>
      <rPr>
        <b/>
        <sz val="20"/>
        <rFont val="Calibri"/>
        <family val="2"/>
      </rPr>
      <t>1</t>
    </r>
  </si>
  <si>
    <r>
      <t>SSC  -</t>
    </r>
    <r>
      <rPr>
        <b/>
        <sz val="20"/>
        <rFont val="Calibri"/>
        <family val="2"/>
      </rPr>
      <t>3</t>
    </r>
  </si>
  <si>
    <r>
      <t xml:space="preserve">SSC  - </t>
    </r>
    <r>
      <rPr>
        <b/>
        <sz val="20"/>
        <rFont val="Calibri"/>
        <family val="2"/>
      </rPr>
      <t>2</t>
    </r>
  </si>
  <si>
    <r>
      <t xml:space="preserve">SSC  - </t>
    </r>
    <r>
      <rPr>
        <b/>
        <sz val="20"/>
        <rFont val="Calibri"/>
        <family val="2"/>
      </rPr>
      <t>1</t>
    </r>
  </si>
  <si>
    <r>
      <t xml:space="preserve">SSC  - </t>
    </r>
    <r>
      <rPr>
        <b/>
        <sz val="20"/>
        <rFont val="Calibri"/>
        <family val="2"/>
      </rPr>
      <t>3</t>
    </r>
  </si>
  <si>
    <r>
      <t xml:space="preserve">SSC  - </t>
    </r>
    <r>
      <rPr>
        <b/>
        <sz val="20"/>
        <rFont val="Calibri"/>
        <family val="2"/>
      </rPr>
      <t>4</t>
    </r>
  </si>
  <si>
    <r>
      <t xml:space="preserve">SSC  - </t>
    </r>
    <r>
      <rPr>
        <b/>
        <sz val="20"/>
        <rFont val="Calibri"/>
        <family val="2"/>
      </rPr>
      <t>5</t>
    </r>
  </si>
  <si>
    <r>
      <t xml:space="preserve">SSC  - </t>
    </r>
    <r>
      <rPr>
        <b/>
        <sz val="20"/>
        <rFont val="Calibri"/>
        <family val="2"/>
      </rPr>
      <t>6</t>
    </r>
  </si>
  <si>
    <r>
      <t xml:space="preserve">CMM - </t>
    </r>
    <r>
      <rPr>
        <b/>
        <sz val="20"/>
        <rFont val="Calibri"/>
        <family val="2"/>
      </rPr>
      <t>2</t>
    </r>
  </si>
  <si>
    <r>
      <t xml:space="preserve">CMM - </t>
    </r>
    <r>
      <rPr>
        <b/>
        <sz val="20"/>
        <rFont val="Calibri"/>
        <family val="2"/>
      </rPr>
      <t>6</t>
    </r>
  </si>
  <si>
    <r>
      <t xml:space="preserve">CMM - </t>
    </r>
    <r>
      <rPr>
        <b/>
        <sz val="20"/>
        <rFont val="Calibri"/>
        <family val="2"/>
      </rPr>
      <t>7</t>
    </r>
  </si>
  <si>
    <r>
      <t xml:space="preserve">CMM - </t>
    </r>
    <r>
      <rPr>
        <b/>
        <sz val="20"/>
        <rFont val="Calibri"/>
        <family val="2"/>
      </rPr>
      <t>11</t>
    </r>
  </si>
  <si>
    <r>
      <t xml:space="preserve">CMM - </t>
    </r>
    <r>
      <rPr>
        <b/>
        <sz val="20"/>
        <rFont val="Calibri"/>
        <family val="2"/>
      </rPr>
      <t>16</t>
    </r>
  </si>
  <si>
    <r>
      <t xml:space="preserve">CMM - </t>
    </r>
    <r>
      <rPr>
        <b/>
        <sz val="20"/>
        <rFont val="Calibri"/>
        <family val="2"/>
      </rPr>
      <t>19</t>
    </r>
  </si>
  <si>
    <r>
      <t xml:space="preserve">FLP </t>
    </r>
    <r>
      <rPr>
        <b/>
        <sz val="20"/>
        <rFont val="Calibri"/>
        <family val="2"/>
      </rPr>
      <t>- 1</t>
    </r>
  </si>
  <si>
    <r>
      <t xml:space="preserve">C.R.M. - </t>
    </r>
    <r>
      <rPr>
        <b/>
        <sz val="20"/>
        <rFont val="Calibri"/>
        <family val="2"/>
      </rPr>
      <t>5</t>
    </r>
  </si>
  <si>
    <r>
      <t>C.R.M.-</t>
    </r>
    <r>
      <rPr>
        <b/>
        <sz val="20"/>
        <rFont val="Calibri"/>
        <family val="2"/>
      </rPr>
      <t xml:space="preserve"> 9</t>
    </r>
  </si>
  <si>
    <r>
      <t xml:space="preserve">C.R.M. </t>
    </r>
    <r>
      <rPr>
        <b/>
        <sz val="20"/>
        <rFont val="Calibri"/>
        <family val="2"/>
      </rPr>
      <t>18</t>
    </r>
  </si>
  <si>
    <r>
      <t xml:space="preserve">C.R.M. </t>
    </r>
    <r>
      <rPr>
        <b/>
        <sz val="20"/>
        <rFont val="Calibri"/>
        <family val="2"/>
      </rPr>
      <t>17</t>
    </r>
  </si>
  <si>
    <r>
      <t xml:space="preserve">CSSR  - </t>
    </r>
    <r>
      <rPr>
        <b/>
        <sz val="20"/>
        <rFont val="Calibri"/>
        <family val="2"/>
      </rPr>
      <t>7</t>
    </r>
  </si>
  <si>
    <r>
      <t xml:space="preserve">CSSR  - </t>
    </r>
    <r>
      <rPr>
        <b/>
        <sz val="20"/>
        <rFont val="Calibri"/>
        <family val="2"/>
      </rPr>
      <t>6</t>
    </r>
  </si>
  <si>
    <r>
      <t>CSSR -</t>
    </r>
    <r>
      <rPr>
        <sz val="20"/>
        <rFont val="Arial Black"/>
        <family val="2"/>
      </rPr>
      <t xml:space="preserve"> </t>
    </r>
    <r>
      <rPr>
        <b/>
        <sz val="20"/>
        <rFont val="Cambria"/>
        <family val="1"/>
      </rPr>
      <t>2</t>
    </r>
  </si>
  <si>
    <r>
      <t>CSSR -</t>
    </r>
    <r>
      <rPr>
        <sz val="20"/>
        <rFont val="Arial Black"/>
        <family val="2"/>
      </rPr>
      <t xml:space="preserve"> </t>
    </r>
    <r>
      <rPr>
        <b/>
        <sz val="20"/>
        <rFont val="Cambria"/>
        <family val="1"/>
      </rPr>
      <t>5</t>
    </r>
  </si>
  <si>
    <r>
      <t>CSSR -</t>
    </r>
    <r>
      <rPr>
        <sz val="20"/>
        <rFont val="Arial Black"/>
        <family val="2"/>
      </rPr>
      <t xml:space="preserve"> </t>
    </r>
    <r>
      <rPr>
        <b/>
        <sz val="20"/>
        <rFont val="Cambria"/>
        <family val="1"/>
      </rPr>
      <t>3</t>
    </r>
  </si>
  <si>
    <r>
      <t>CSSR -</t>
    </r>
    <r>
      <rPr>
        <sz val="20"/>
        <rFont val="Arial Black"/>
        <family val="2"/>
      </rPr>
      <t xml:space="preserve"> </t>
    </r>
    <r>
      <rPr>
        <b/>
        <sz val="20"/>
        <rFont val="Cambria"/>
        <family val="1"/>
      </rPr>
      <t>10</t>
    </r>
  </si>
  <si>
    <r>
      <t>CSSR -</t>
    </r>
    <r>
      <rPr>
        <sz val="20"/>
        <rFont val="Arial Black"/>
        <family val="2"/>
      </rPr>
      <t xml:space="preserve"> </t>
    </r>
    <r>
      <rPr>
        <b/>
        <sz val="20"/>
        <rFont val="Cambria"/>
        <family val="1"/>
      </rPr>
      <t>15</t>
    </r>
  </si>
  <si>
    <r>
      <t>CSSR -</t>
    </r>
    <r>
      <rPr>
        <sz val="20"/>
        <rFont val="Arial Black"/>
        <family val="2"/>
      </rPr>
      <t xml:space="preserve"> </t>
    </r>
    <r>
      <rPr>
        <b/>
        <sz val="20"/>
        <rFont val="Cambria"/>
        <family val="1"/>
      </rPr>
      <t>26</t>
    </r>
  </si>
  <si>
    <r>
      <t xml:space="preserve">Lay ( MSFS) - </t>
    </r>
    <r>
      <rPr>
        <b/>
        <sz val="20"/>
        <rFont val="Calibri"/>
        <family val="2"/>
      </rPr>
      <t>1</t>
    </r>
  </si>
  <si>
    <r>
      <t xml:space="preserve">OSM </t>
    </r>
    <r>
      <rPr>
        <sz val="20"/>
        <rFont val="Calibri"/>
        <family val="2"/>
      </rPr>
      <t xml:space="preserve"> - </t>
    </r>
    <r>
      <rPr>
        <b/>
        <sz val="20"/>
        <rFont val="Calibri"/>
        <family val="2"/>
      </rPr>
      <t>11</t>
    </r>
  </si>
  <si>
    <r>
      <t xml:space="preserve">OSM </t>
    </r>
    <r>
      <rPr>
        <sz val="20"/>
        <rFont val="Calibri"/>
        <family val="2"/>
      </rPr>
      <t xml:space="preserve">- </t>
    </r>
    <r>
      <rPr>
        <b/>
        <sz val="20"/>
        <rFont val="Calibri"/>
        <family val="2"/>
      </rPr>
      <t>11</t>
    </r>
  </si>
  <si>
    <r>
      <t xml:space="preserve">OSM </t>
    </r>
    <r>
      <rPr>
        <sz val="20"/>
        <rFont val="Calibri"/>
        <family val="2"/>
      </rPr>
      <t xml:space="preserve">- </t>
    </r>
    <r>
      <rPr>
        <b/>
        <sz val="20"/>
        <rFont val="Calibri"/>
        <family val="2"/>
      </rPr>
      <t>10</t>
    </r>
  </si>
  <si>
    <r>
      <t xml:space="preserve">OSM </t>
    </r>
    <r>
      <rPr>
        <sz val="20"/>
        <rFont val="Calibri"/>
        <family val="2"/>
      </rPr>
      <t xml:space="preserve">- </t>
    </r>
    <r>
      <rPr>
        <b/>
        <sz val="20"/>
        <rFont val="Calibri"/>
        <family val="2"/>
      </rPr>
      <t>9</t>
    </r>
  </si>
  <si>
    <r>
      <t xml:space="preserve">OSM </t>
    </r>
    <r>
      <rPr>
        <sz val="20"/>
        <rFont val="Calibri"/>
        <family val="2"/>
      </rPr>
      <t xml:space="preserve">- </t>
    </r>
    <r>
      <rPr>
        <b/>
        <sz val="20"/>
        <rFont val="Calibri"/>
        <family val="2"/>
      </rPr>
      <t>12</t>
    </r>
  </si>
  <si>
    <r>
      <t xml:space="preserve">OSM </t>
    </r>
    <r>
      <rPr>
        <sz val="20"/>
        <rFont val="Calibri"/>
        <family val="2"/>
      </rPr>
      <t xml:space="preserve">- </t>
    </r>
    <r>
      <rPr>
        <b/>
        <sz val="20"/>
        <rFont val="Calibri"/>
        <family val="2"/>
      </rPr>
      <t>15</t>
    </r>
  </si>
  <si>
    <r>
      <t xml:space="preserve">SDP </t>
    </r>
    <r>
      <rPr>
        <sz val="20"/>
        <rFont val="Calibri"/>
        <family val="2"/>
      </rPr>
      <t xml:space="preserve"> - </t>
    </r>
    <r>
      <rPr>
        <b/>
        <sz val="20"/>
        <rFont val="Calibri"/>
        <family val="2"/>
      </rPr>
      <t>13</t>
    </r>
  </si>
  <si>
    <r>
      <t xml:space="preserve">SDP </t>
    </r>
    <r>
      <rPr>
        <sz val="20"/>
        <rFont val="Calibri"/>
        <family val="2"/>
      </rPr>
      <t xml:space="preserve"> - 15</t>
    </r>
  </si>
  <si>
    <r>
      <t xml:space="preserve">SDP </t>
    </r>
    <r>
      <rPr>
        <sz val="20"/>
        <rFont val="Calibri"/>
        <family val="2"/>
      </rPr>
      <t xml:space="preserve"> - 18</t>
    </r>
  </si>
  <si>
    <r>
      <t xml:space="preserve">SDP </t>
    </r>
    <r>
      <rPr>
        <sz val="20"/>
        <rFont val="Calibri"/>
        <family val="2"/>
      </rPr>
      <t xml:space="preserve"> - 14</t>
    </r>
  </si>
  <si>
    <r>
      <t>CST -</t>
    </r>
    <r>
      <rPr>
        <sz val="20"/>
        <rFont val="Calibri"/>
        <family val="2"/>
      </rPr>
      <t xml:space="preserve"> 2</t>
    </r>
  </si>
  <si>
    <r>
      <rPr>
        <sz val="22"/>
        <rFont val="Arial Black"/>
        <family val="2"/>
      </rPr>
      <t>AET:</t>
    </r>
    <r>
      <rPr>
        <sz val="22"/>
        <rFont val="Cambria"/>
        <family val="1"/>
      </rPr>
      <t xml:space="preserve"> Ethiopia &amp; Eritrea</t>
    </r>
  </si>
  <si>
    <r>
      <rPr>
        <sz val="22"/>
        <rFont val="Arial Black"/>
        <family val="2"/>
      </rPr>
      <t>AFC:</t>
    </r>
    <r>
      <rPr>
        <sz val="22"/>
        <rFont val="Cambria"/>
        <family val="1"/>
      </rPr>
      <t xml:space="preserve"> Democratic Republic of Congo</t>
    </r>
  </si>
  <si>
    <r>
      <rPr>
        <sz val="22"/>
        <rFont val="Arial Black"/>
        <family val="2"/>
      </rPr>
      <t>AFE:</t>
    </r>
    <r>
      <rPr>
        <sz val="22"/>
        <rFont val="Cambria"/>
        <family val="1"/>
      </rPr>
      <t xml:space="preserve"> Eastern Africa (Kenya, Sudan &amp; South Sudan)</t>
    </r>
  </si>
  <si>
    <r>
      <rPr>
        <sz val="22"/>
        <rFont val="Arial Black"/>
        <family val="2"/>
      </rPr>
      <t>AFE SU:</t>
    </r>
    <r>
      <rPr>
        <sz val="22"/>
        <rFont val="Cambria"/>
        <family val="1"/>
      </rPr>
      <t xml:space="preserve"> Sudan Delegate</t>
    </r>
  </si>
  <si>
    <r>
      <rPr>
        <sz val="22"/>
        <rFont val="Arial Black"/>
        <family val="2"/>
      </rPr>
      <t>AFM:</t>
    </r>
    <r>
      <rPr>
        <sz val="22"/>
        <rFont val="Cambria"/>
        <family val="1"/>
      </rPr>
      <t xml:space="preserve">   Lesotho, South Africa and Swaziland</t>
    </r>
  </si>
  <si>
    <r>
      <rPr>
        <sz val="22"/>
        <rFont val="Arial Black"/>
        <family val="2"/>
      </rPr>
      <t xml:space="preserve">AGL: </t>
    </r>
    <r>
      <rPr>
        <sz val="22"/>
        <rFont val="Cambria"/>
        <family val="1"/>
      </rPr>
      <t>Great Lake - (Rwanda, Uganda, Burundi)</t>
    </r>
  </si>
  <si>
    <r>
      <rPr>
        <sz val="22"/>
        <rFont val="Arial Black"/>
        <family val="2"/>
      </rPr>
      <t>ANN:</t>
    </r>
    <r>
      <rPr>
        <sz val="22"/>
        <rFont val="Cambria"/>
        <family val="1"/>
      </rPr>
      <t xml:space="preserve">  Nigeria and Niger</t>
    </r>
  </si>
  <si>
    <r>
      <rPr>
        <sz val="22"/>
        <rFont val="Arial Black"/>
        <family val="2"/>
      </rPr>
      <t xml:space="preserve">AON: </t>
    </r>
    <r>
      <rPr>
        <sz val="22"/>
        <rFont val="Cambria"/>
        <family val="1"/>
      </rPr>
      <t xml:space="preserve">Benin, Burkina Faso, Mali, Guinée, Gambia, Sénégal, </t>
    </r>
  </si>
  <si>
    <r>
      <rPr>
        <sz val="22"/>
        <rFont val="Arial Black"/>
        <family val="2"/>
      </rPr>
      <t>AOS:</t>
    </r>
    <r>
      <rPr>
        <sz val="22"/>
        <rFont val="Cambria"/>
        <family val="1"/>
      </rPr>
      <t xml:space="preserve"> Cote Dívore, Ghana, Togo, Sierra Leone, Liberia, etc</t>
    </r>
  </si>
  <si>
    <r>
      <rPr>
        <sz val="22"/>
        <rFont val="Arial Black"/>
        <family val="2"/>
      </rPr>
      <t xml:space="preserve">MDG: </t>
    </r>
    <r>
      <rPr>
        <sz val="22"/>
        <rFont val="Cambria"/>
        <family val="1"/>
      </rPr>
      <t>Madagascar</t>
    </r>
  </si>
  <si>
    <r>
      <rPr>
        <sz val="22"/>
        <rFont val="Arial Black"/>
        <family val="2"/>
      </rPr>
      <t xml:space="preserve">MOZ: </t>
    </r>
    <r>
      <rPr>
        <sz val="22"/>
        <rFont val="Cambria"/>
        <family val="1"/>
      </rPr>
      <t>Mozambique</t>
    </r>
  </si>
  <si>
    <r>
      <rPr>
        <sz val="22"/>
        <rFont val="Arial Black"/>
        <family val="2"/>
      </rPr>
      <t>TZA:</t>
    </r>
    <r>
      <rPr>
        <sz val="22"/>
        <rFont val="Cambria"/>
        <family val="1"/>
      </rPr>
      <t xml:space="preserve"> Tanzania</t>
    </r>
  </si>
  <si>
    <r>
      <rPr>
        <sz val="22"/>
        <rFont val="Arial Black"/>
        <family val="2"/>
      </rPr>
      <t>ZMB:</t>
    </r>
    <r>
      <rPr>
        <sz val="22"/>
        <rFont val="Cambria"/>
        <family val="1"/>
      </rPr>
      <t xml:space="preserve">  Zambia-Malawi-Zimbabwe-Namibia </t>
    </r>
  </si>
  <si>
    <r>
      <rPr>
        <sz val="22"/>
        <rFont val="Arial Black"/>
        <family val="2"/>
      </rPr>
      <t>CMM -</t>
    </r>
    <r>
      <rPr>
        <sz val="22"/>
        <rFont val="Calibri"/>
        <family val="2"/>
        <scheme val="minor"/>
      </rPr>
      <t xml:space="preserve"> Missionaries of Mariannhill East Africa Region </t>
    </r>
  </si>
  <si>
    <r>
      <rPr>
        <sz val="22"/>
        <rFont val="Arial Black"/>
        <family val="2"/>
      </rPr>
      <t>CRM -</t>
    </r>
    <r>
      <rPr>
        <sz val="22"/>
        <rFont val="Cambria"/>
        <family val="1"/>
      </rPr>
      <t xml:space="preserve"> Cleric  Regular Minor {Caracciolini} </t>
    </r>
  </si>
  <si>
    <r>
      <rPr>
        <sz val="22"/>
        <rFont val="Arial Black"/>
        <family val="2"/>
      </rPr>
      <t>CSsR -</t>
    </r>
    <r>
      <rPr>
        <sz val="22"/>
        <rFont val="Cambria"/>
        <family val="1"/>
      </rPr>
      <t xml:space="preserve"> Most Holy Redeemer (Redemptorist)</t>
    </r>
  </si>
  <si>
    <r>
      <rPr>
        <sz val="22"/>
        <rFont val="Arial Black"/>
        <family val="2"/>
      </rPr>
      <t xml:space="preserve">OSM - </t>
    </r>
    <r>
      <rPr>
        <sz val="22"/>
        <rFont val="Cambria"/>
        <family val="1"/>
      </rPr>
      <t xml:space="preserve">Order of Servants of Mary (Servites) </t>
    </r>
  </si>
  <si>
    <r>
      <rPr>
        <sz val="22"/>
        <rFont val="Arial Black"/>
        <family val="2"/>
      </rPr>
      <t xml:space="preserve">SDP - </t>
    </r>
    <r>
      <rPr>
        <sz val="22"/>
        <rFont val="Calibri"/>
        <family val="2"/>
        <scheme val="minor"/>
      </rPr>
      <t xml:space="preserve">Sons of Divine Providence (Don Orione) - Orionine </t>
    </r>
  </si>
  <si>
    <r>
      <rPr>
        <sz val="22"/>
        <rFont val="Arial Black"/>
        <family val="2"/>
      </rPr>
      <t>SCC -</t>
    </r>
    <r>
      <rPr>
        <sz val="22"/>
        <rFont val="Cambria"/>
        <family val="1"/>
      </rPr>
      <t xml:space="preserve"> Society of Cottolengo Priests (Cottolengo)  </t>
    </r>
  </si>
  <si>
    <r>
      <rPr>
        <sz val="22"/>
        <rFont val="Arial Black"/>
        <family val="2"/>
      </rPr>
      <t xml:space="preserve">VC - </t>
    </r>
    <r>
      <rPr>
        <sz val="22"/>
        <rFont val="Cambria"/>
        <family val="1"/>
        <scheme val="major"/>
      </rPr>
      <t xml:space="preserve">Vincentian </t>
    </r>
    <r>
      <rPr>
        <sz val="22"/>
        <rFont val="Calibri"/>
        <family val="2"/>
        <scheme val="minor"/>
      </rPr>
      <t xml:space="preserve">Congregation </t>
    </r>
  </si>
  <si>
    <r>
      <rPr>
        <sz val="22"/>
        <rFont val="Arial Black"/>
        <family val="2"/>
      </rPr>
      <t>CST -</t>
    </r>
    <r>
      <rPr>
        <sz val="22"/>
        <rFont val="Cambria"/>
        <family val="1"/>
      </rPr>
      <t xml:space="preserve"> Congregation of Sactae Therese( Little Flower)</t>
    </r>
  </si>
  <si>
    <t>DON BOSCO UTUME SALESIAN THEOLOGICAL COLLEGE</t>
  </si>
  <si>
    <t xml:space="preserve">GRAND TOTAL NO. OF STUDENTS </t>
  </si>
  <si>
    <r>
      <rPr>
        <sz val="24"/>
        <rFont val="Arial Black"/>
        <family val="2"/>
      </rPr>
      <t xml:space="preserve">AET: </t>
    </r>
    <r>
      <rPr>
        <sz val="24"/>
        <rFont val="Calibri"/>
        <family val="2"/>
      </rPr>
      <t>Ethiopia &amp; Eritrea</t>
    </r>
  </si>
  <si>
    <r>
      <rPr>
        <sz val="24"/>
        <rFont val="Arial Black"/>
        <family val="2"/>
      </rPr>
      <t xml:space="preserve">AFC: </t>
    </r>
    <r>
      <rPr>
        <sz val="24"/>
        <rFont val="Calibri"/>
        <family val="2"/>
      </rPr>
      <t>Democratic Republic of Congo</t>
    </r>
  </si>
  <si>
    <r>
      <rPr>
        <sz val="24"/>
        <rFont val="Arial Black"/>
        <family val="2"/>
      </rPr>
      <t>AFE:</t>
    </r>
    <r>
      <rPr>
        <sz val="24"/>
        <rFont val="Calibri"/>
        <family val="2"/>
      </rPr>
      <t xml:space="preserve"> Eastern Africa (Kenya)</t>
    </r>
  </si>
  <si>
    <r>
      <rPr>
        <sz val="24"/>
        <rFont val="Arial Black"/>
        <family val="2"/>
      </rPr>
      <t xml:space="preserve">AFE SU: </t>
    </r>
    <r>
      <rPr>
        <sz val="24"/>
        <rFont val="Calibri"/>
        <family val="2"/>
      </rPr>
      <t>Sudan Delegate</t>
    </r>
  </si>
  <si>
    <r>
      <rPr>
        <sz val="24"/>
        <rFont val="Arial Black"/>
        <family val="2"/>
      </rPr>
      <t>AFM:</t>
    </r>
    <r>
      <rPr>
        <sz val="24"/>
        <rFont val="Calibri"/>
        <family val="2"/>
      </rPr>
      <t xml:space="preserve"> Lesotho, South Africa and Swaziland</t>
    </r>
  </si>
  <si>
    <r>
      <rPr>
        <sz val="24"/>
        <rFont val="Arial Black"/>
        <family val="2"/>
      </rPr>
      <t>AGL:</t>
    </r>
    <r>
      <rPr>
        <sz val="24"/>
        <rFont val="Calibri"/>
        <family val="2"/>
      </rPr>
      <t xml:space="preserve"> Great Lake - (Rwanda, Uganda, Burundi)</t>
    </r>
  </si>
  <si>
    <r>
      <rPr>
        <sz val="24"/>
        <rFont val="Arial Black"/>
        <family val="2"/>
      </rPr>
      <t>ANN:</t>
    </r>
    <r>
      <rPr>
        <sz val="24"/>
        <rFont val="Calibri"/>
        <family val="2"/>
      </rPr>
      <t xml:space="preserve">  Nigeria and Niger</t>
    </r>
  </si>
  <si>
    <r>
      <t xml:space="preserve">AON: </t>
    </r>
    <r>
      <rPr>
        <sz val="24"/>
        <rFont val="Calibri"/>
        <family val="2"/>
      </rPr>
      <t xml:space="preserve">Benin, Burkina Faso, Mali, Guinée, Gambia, Sénégal, </t>
    </r>
  </si>
  <si>
    <r>
      <rPr>
        <sz val="24"/>
        <rFont val="Arial Black"/>
        <family val="2"/>
      </rPr>
      <t>AOS:</t>
    </r>
    <r>
      <rPr>
        <sz val="24"/>
        <rFont val="Cambria"/>
        <family val="1"/>
      </rPr>
      <t xml:space="preserve"> Cote Dívore, Ghana, Togo, Sierra Leone, Liberia, etc</t>
    </r>
  </si>
  <si>
    <r>
      <rPr>
        <sz val="24"/>
        <rFont val="Arial Black"/>
        <family val="2"/>
      </rPr>
      <t xml:space="preserve">MDG: </t>
    </r>
    <r>
      <rPr>
        <sz val="24"/>
        <rFont val="Calibri"/>
        <family val="2"/>
      </rPr>
      <t>Madagascar</t>
    </r>
  </si>
  <si>
    <r>
      <rPr>
        <sz val="24"/>
        <rFont val="Arial Black"/>
        <family val="2"/>
      </rPr>
      <t>MOZ:</t>
    </r>
    <r>
      <rPr>
        <sz val="24"/>
        <rFont val="Calibri"/>
        <family val="2"/>
      </rPr>
      <t xml:space="preserve"> Mozambique</t>
    </r>
  </si>
  <si>
    <r>
      <rPr>
        <sz val="24"/>
        <rFont val="Arial Black"/>
        <family val="2"/>
      </rPr>
      <t>TZA:</t>
    </r>
    <r>
      <rPr>
        <sz val="24"/>
        <rFont val="Calibri"/>
        <family val="2"/>
        <scheme val="minor"/>
      </rPr>
      <t xml:space="preserve"> Africa (Tanzania)</t>
    </r>
  </si>
  <si>
    <r>
      <rPr>
        <sz val="24"/>
        <rFont val="Arial Black"/>
        <family val="2"/>
      </rPr>
      <t>ZMB:</t>
    </r>
    <r>
      <rPr>
        <sz val="24"/>
        <rFont val="Calibri"/>
        <family val="2"/>
      </rPr>
      <t xml:space="preserve">  Zambia-Malawi-Zimbabwe-Namibia </t>
    </r>
  </si>
  <si>
    <r>
      <t>CRM -</t>
    </r>
    <r>
      <rPr>
        <b/>
        <sz val="20"/>
        <rFont val="Calibri"/>
        <family val="2"/>
        <scheme val="minor"/>
      </rPr>
      <t xml:space="preserve"> 20</t>
    </r>
  </si>
  <si>
    <t>CRM - 19</t>
  </si>
  <si>
    <t>NON-SDB  - 108</t>
  </si>
  <si>
    <t xml:space="preserve">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</si>
</sst>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409]mmm\-yy;@"/>
  </numFmts>
  <fonts count="9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1"/>
      <name val="Calibri"/>
      <family val="2"/>
      <scheme val="minor"/>
    </font>
    <font>
      <sz val="28"/>
      <name val="Cambria"/>
      <family val="1"/>
    </font>
    <font>
      <sz val="16"/>
      <name val="Calibri"/>
      <family val="2"/>
      <scheme val="minor"/>
    </font>
    <font>
      <sz val="14"/>
      <name val="Cambria"/>
      <family val="1"/>
    </font>
    <font>
      <b/>
      <sz val="8"/>
      <name val="Arial Narrow"/>
      <family val="2"/>
    </font>
    <font>
      <sz val="12"/>
      <name val="Cambria"/>
      <family val="1"/>
    </font>
    <font>
      <b/>
      <sz val="16"/>
      <name val="Calibri"/>
      <family val="2"/>
      <scheme val="minor"/>
    </font>
    <font>
      <b/>
      <sz val="16"/>
      <name val="Arial Narrow"/>
      <family val="2"/>
    </font>
    <font>
      <sz val="16"/>
      <name val="Times New Roman"/>
      <family val="1"/>
    </font>
    <font>
      <b/>
      <sz val="16"/>
      <name val="Engravers MT"/>
      <family val="1"/>
    </font>
    <font>
      <b/>
      <sz val="16"/>
      <name val="Times New Roman"/>
      <family val="1"/>
    </font>
    <font>
      <b/>
      <sz val="16"/>
      <name val="Arial Black"/>
      <family val="2"/>
    </font>
    <font>
      <sz val="16"/>
      <name val="Arial Black"/>
      <family val="2"/>
    </font>
    <font>
      <b/>
      <sz val="14"/>
      <name val="Arial Narrow"/>
      <family val="2"/>
    </font>
    <font>
      <b/>
      <sz val="12"/>
      <name val="Arial Black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mbria"/>
      <family val="1"/>
    </font>
    <font>
      <sz val="16"/>
      <name val="Calibri"/>
      <family val="2"/>
    </font>
    <font>
      <sz val="14"/>
      <name val="Arial Black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Arial Black"/>
      <family val="2"/>
    </font>
    <font>
      <sz val="16"/>
      <name val="Cambria"/>
      <family val="1"/>
      <scheme val="major"/>
    </font>
    <font>
      <sz val="16"/>
      <name val="Cambria"/>
      <family val="1"/>
    </font>
    <font>
      <u/>
      <sz val="11"/>
      <color indexed="12"/>
      <name val="Calibri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Black"/>
      <family val="2"/>
    </font>
    <font>
      <sz val="11"/>
      <name val="Arial"/>
      <family val="2"/>
    </font>
    <font>
      <b/>
      <sz val="11"/>
      <name val="Arial Black"/>
      <family val="2"/>
    </font>
    <font>
      <sz val="28"/>
      <name val="Arial Black"/>
      <family val="2"/>
    </font>
    <font>
      <sz val="14"/>
      <name val="Arial"/>
      <family val="2"/>
    </font>
    <font>
      <sz val="28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4"/>
      <name val="Calibri"/>
      <family val="2"/>
      <scheme val="minor"/>
    </font>
    <font>
      <sz val="18"/>
      <name val="Arial"/>
      <family val="2"/>
    </font>
    <font>
      <sz val="8"/>
      <name val="Arial Black"/>
      <family val="2"/>
    </font>
    <font>
      <sz val="10"/>
      <name val="Arial Black"/>
      <family val="2"/>
    </font>
    <font>
      <b/>
      <sz val="14"/>
      <name val="Cambria"/>
      <family val="1"/>
      <scheme val="major"/>
    </font>
    <font>
      <b/>
      <sz val="14"/>
      <name val="Cambria"/>
      <family val="1"/>
    </font>
    <font>
      <sz val="18"/>
      <name val="Arial Black"/>
      <family val="2"/>
    </font>
    <font>
      <b/>
      <sz val="14"/>
      <name val="Arial"/>
      <family val="2"/>
    </font>
    <font>
      <sz val="14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8.6999999999999993"/>
      <color theme="10"/>
      <name val="Calibri"/>
      <family val="2"/>
    </font>
    <font>
      <sz val="10"/>
      <color rgb="FF000000"/>
      <name val="Times New Roman"/>
      <family val="1"/>
    </font>
    <font>
      <b/>
      <sz val="28"/>
      <name val="Cambria"/>
      <family val="1"/>
    </font>
    <font>
      <sz val="18"/>
      <name val="Calibri"/>
      <family val="2"/>
      <scheme val="minor"/>
    </font>
    <font>
      <sz val="20"/>
      <name val="Calibri"/>
      <family val="2"/>
      <scheme val="minor"/>
    </font>
    <font>
      <sz val="20"/>
      <name val="Cambria"/>
      <family val="1"/>
      <scheme val="major"/>
    </font>
    <font>
      <sz val="20"/>
      <name val="Arial Black"/>
      <family val="2"/>
    </font>
    <font>
      <sz val="20"/>
      <name val="Calibri"/>
      <family val="2"/>
    </font>
    <font>
      <b/>
      <sz val="20"/>
      <name val="Calibri"/>
      <family val="2"/>
      <scheme val="minor"/>
    </font>
    <font>
      <b/>
      <sz val="20"/>
      <name val="Arial Black"/>
      <family val="2"/>
    </font>
    <font>
      <b/>
      <sz val="20"/>
      <name val="Arial Narrow"/>
      <family val="2"/>
    </font>
    <font>
      <b/>
      <sz val="18"/>
      <name val="Calibri"/>
      <family val="2"/>
    </font>
    <font>
      <b/>
      <sz val="20"/>
      <name val="Calibri"/>
      <family val="2"/>
    </font>
    <font>
      <b/>
      <sz val="20"/>
      <name val="Cambria"/>
      <family val="1"/>
    </font>
    <font>
      <sz val="22"/>
      <name val="Calibri"/>
      <family val="2"/>
      <scheme val="minor"/>
    </font>
    <font>
      <sz val="22"/>
      <name val="Cambria"/>
      <family val="1"/>
    </font>
    <font>
      <sz val="22"/>
      <name val="Arial Black"/>
      <family val="2"/>
    </font>
    <font>
      <b/>
      <sz val="22"/>
      <name val="Calibri"/>
      <family val="2"/>
      <scheme val="minor"/>
    </font>
    <font>
      <b/>
      <sz val="22"/>
      <name val="Arial Black"/>
      <family val="2"/>
    </font>
    <font>
      <sz val="22"/>
      <name val="Arial"/>
      <family val="2"/>
    </font>
    <font>
      <b/>
      <sz val="22"/>
      <name val="Cambria"/>
      <family val="1"/>
      <scheme val="major"/>
    </font>
    <font>
      <sz val="22"/>
      <name val="Cambria"/>
      <family val="1"/>
      <scheme val="major"/>
    </font>
    <font>
      <b/>
      <sz val="22"/>
      <name val="Cambria"/>
      <family val="1"/>
    </font>
    <font>
      <b/>
      <sz val="22"/>
      <name val="Arial"/>
      <family val="2"/>
    </font>
    <font>
      <b/>
      <sz val="72"/>
      <name val="Cambria"/>
      <family val="1"/>
    </font>
    <font>
      <sz val="72"/>
      <name val="Arial"/>
      <family val="2"/>
    </font>
    <font>
      <b/>
      <sz val="24"/>
      <name val="Arial Black"/>
      <family val="2"/>
    </font>
    <font>
      <b/>
      <sz val="24"/>
      <name val="Calibri"/>
      <family val="2"/>
      <scheme val="minor"/>
    </font>
    <font>
      <sz val="24"/>
      <name val="Arial"/>
      <family val="2"/>
    </font>
    <font>
      <sz val="24"/>
      <name val="Arial Black"/>
      <family val="2"/>
    </font>
    <font>
      <sz val="24"/>
      <name val="Calibri"/>
      <family val="2"/>
      <scheme val="minor"/>
    </font>
    <font>
      <b/>
      <sz val="24"/>
      <name val="Cambria"/>
      <family val="1"/>
      <scheme val="major"/>
    </font>
    <font>
      <b/>
      <sz val="26"/>
      <name val="Arial Narrow"/>
      <family val="2"/>
    </font>
    <font>
      <sz val="24"/>
      <color theme="1"/>
      <name val="Calibri"/>
      <family val="2"/>
      <scheme val="minor"/>
    </font>
    <font>
      <b/>
      <sz val="23"/>
      <name val="Calibri"/>
      <family val="2"/>
      <scheme val="minor"/>
    </font>
    <font>
      <sz val="23"/>
      <color theme="1"/>
      <name val="Calibri"/>
      <family val="2"/>
      <scheme val="minor"/>
    </font>
    <font>
      <sz val="24"/>
      <name val="Calibri"/>
      <family val="2"/>
    </font>
    <font>
      <sz val="24"/>
      <name val="Cambria"/>
      <family val="1"/>
    </font>
    <font>
      <sz val="24"/>
      <name val="Cambria"/>
      <family val="1"/>
      <scheme val="major"/>
    </font>
    <font>
      <b/>
      <sz val="26"/>
      <name val="Arial Black"/>
      <family val="2"/>
    </font>
    <font>
      <sz val="26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rgb="FFFFFF00"/>
      </patternFill>
    </fill>
  </fills>
  <borders count="1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6">
    <xf numFmtId="0" fontId="0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1" fillId="0" borderId="0"/>
    <xf numFmtId="165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54" fillId="0" borderId="0" applyFont="0" applyFill="0" applyBorder="0" applyAlignment="0" applyProtection="0">
      <alignment vertical="top"/>
    </xf>
    <xf numFmtId="164" fontId="29" fillId="0" borderId="0" applyFont="0" applyFill="0" applyBorder="0" applyAlignment="0" applyProtection="0"/>
    <xf numFmtId="43" fontId="54" fillId="0" borderId="0" applyFont="0" applyFill="0" applyBorder="0" applyAlignment="0" applyProtection="0">
      <alignment vertical="top"/>
    </xf>
    <xf numFmtId="43" fontId="54" fillId="0" borderId="0" applyFont="0" applyFill="0" applyBorder="0" applyAlignment="0" applyProtection="0">
      <alignment vertical="top"/>
    </xf>
    <xf numFmtId="43" fontId="54" fillId="0" borderId="0" applyFont="0" applyFill="0" applyBorder="0" applyAlignment="0" applyProtection="0">
      <alignment vertical="top"/>
    </xf>
    <xf numFmtId="43" fontId="54" fillId="0" borderId="0" applyFont="0" applyFill="0" applyBorder="0" applyAlignment="0" applyProtection="0">
      <alignment vertical="top"/>
    </xf>
    <xf numFmtId="43" fontId="54" fillId="0" borderId="0" applyFont="0" applyFill="0" applyBorder="0" applyAlignment="0" applyProtection="0">
      <alignment vertical="top"/>
    </xf>
    <xf numFmtId="43" fontId="54" fillId="0" borderId="0" applyFont="0" applyFill="0" applyBorder="0" applyAlignment="0" applyProtection="0">
      <alignment vertical="top"/>
    </xf>
    <xf numFmtId="43" fontId="54" fillId="0" borderId="0" applyFont="0" applyFill="0" applyBorder="0" applyAlignment="0" applyProtection="0">
      <alignment vertical="top"/>
    </xf>
    <xf numFmtId="164" fontId="29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4" fillId="0" borderId="0">
      <alignment vertical="top"/>
    </xf>
    <xf numFmtId="0" fontId="54" fillId="0" borderId="0">
      <alignment vertical="top"/>
    </xf>
    <xf numFmtId="0" fontId="58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687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165" fontId="11" fillId="0" borderId="13" xfId="1" applyNumberFormat="1" applyFont="1" applyBorder="1" applyAlignment="1">
      <alignment horizontal="center" vertical="center"/>
    </xf>
    <xf numFmtId="165" fontId="11" fillId="0" borderId="14" xfId="1" applyNumberFormat="1" applyFont="1" applyBorder="1" applyAlignment="1">
      <alignment horizontal="center" vertical="center"/>
    </xf>
    <xf numFmtId="165" fontId="11" fillId="0" borderId="15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2" borderId="25" xfId="1" applyFont="1" applyFill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2" borderId="34" xfId="1" applyFont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37" xfId="1" applyFont="1" applyBorder="1" applyAlignment="1">
      <alignment horizontal="right" vertical="center"/>
    </xf>
    <xf numFmtId="0" fontId="14" fillId="0" borderId="38" xfId="1" applyFont="1" applyBorder="1" applyAlignment="1">
      <alignment horizontal="right" vertical="center"/>
    </xf>
    <xf numFmtId="0" fontId="14" fillId="0" borderId="39" xfId="1" applyFont="1" applyBorder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1" xfId="1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14" fillId="3" borderId="26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2" borderId="24" xfId="1" applyFont="1" applyFill="1" applyBorder="1" applyAlignment="1">
      <alignment horizontal="left" vertical="center" indent="2"/>
    </xf>
    <xf numFmtId="0" fontId="5" fillId="2" borderId="19" xfId="1" applyFont="1" applyFill="1" applyBorder="1" applyAlignment="1">
      <alignment horizontal="left" vertical="center" indent="2"/>
    </xf>
    <xf numFmtId="0" fontId="5" fillId="2" borderId="25" xfId="1" applyFont="1" applyFill="1" applyBorder="1" applyAlignment="1">
      <alignment horizontal="left" vertical="center" indent="2"/>
    </xf>
    <xf numFmtId="0" fontId="5" fillId="4" borderId="26" xfId="1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24" xfId="1" applyFont="1" applyBorder="1" applyAlignment="1">
      <alignment horizontal="left" vertical="center" indent="2"/>
    </xf>
    <xf numFmtId="0" fontId="5" fillId="0" borderId="25" xfId="1" applyFont="1" applyBorder="1" applyAlignment="1">
      <alignment horizontal="left" vertical="center" indent="2"/>
    </xf>
    <xf numFmtId="0" fontId="5" fillId="0" borderId="26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2" borderId="42" xfId="1" applyFont="1" applyFill="1" applyBorder="1" applyAlignment="1">
      <alignment horizontal="left" vertical="center" indent="2"/>
    </xf>
    <xf numFmtId="0" fontId="5" fillId="4" borderId="43" xfId="1" applyFont="1" applyFill="1" applyBorder="1" applyAlignment="1">
      <alignment vertical="center"/>
    </xf>
    <xf numFmtId="0" fontId="5" fillId="2" borderId="26" xfId="1" applyFont="1" applyFill="1" applyBorder="1" applyAlignment="1">
      <alignment vertical="center"/>
    </xf>
    <xf numFmtId="0" fontId="5" fillId="0" borderId="19" xfId="1" applyFont="1" applyBorder="1" applyAlignment="1">
      <alignment horizontal="left" vertical="center" indent="2"/>
    </xf>
    <xf numFmtId="0" fontId="5" fillId="0" borderId="21" xfId="1" applyFont="1" applyBorder="1" applyAlignment="1">
      <alignment vertical="center"/>
    </xf>
    <xf numFmtId="0" fontId="5" fillId="2" borderId="50" xfId="1" applyFont="1" applyFill="1" applyBorder="1" applyAlignment="1">
      <alignment horizontal="left" vertical="center" indent="2"/>
    </xf>
    <xf numFmtId="0" fontId="5" fillId="2" borderId="51" xfId="1" applyFont="1" applyFill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5" fillId="0" borderId="44" xfId="1" applyFont="1" applyBorder="1" applyAlignment="1">
      <alignment horizontal="center" vertical="center"/>
    </xf>
    <xf numFmtId="0" fontId="26" fillId="0" borderId="45" xfId="1" applyFont="1" applyBorder="1" applyAlignment="1">
      <alignment horizontal="left" vertical="center"/>
    </xf>
    <xf numFmtId="0" fontId="5" fillId="0" borderId="58" xfId="1" applyFont="1" applyBorder="1" applyAlignment="1">
      <alignment vertical="center"/>
    </xf>
    <xf numFmtId="0" fontId="5" fillId="0" borderId="45" xfId="1" applyFont="1" applyBorder="1" applyAlignment="1">
      <alignment vertical="center"/>
    </xf>
    <xf numFmtId="0" fontId="27" fillId="0" borderId="59" xfId="1" applyFont="1" applyBorder="1" applyAlignment="1">
      <alignment vertical="center"/>
    </xf>
    <xf numFmtId="0" fontId="9" fillId="2" borderId="60" xfId="1" applyFont="1" applyFill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14" fillId="0" borderId="62" xfId="2" applyFont="1" applyFill="1" applyBorder="1" applyAlignment="1" applyProtection="1">
      <alignment horizontal="left" vertical="center" wrapText="1" indent="1"/>
    </xf>
    <xf numFmtId="0" fontId="5" fillId="0" borderId="58" xfId="1" applyFont="1" applyBorder="1" applyAlignment="1">
      <alignment horizontal="left" vertical="center" indent="1"/>
    </xf>
    <xf numFmtId="0" fontId="5" fillId="0" borderId="59" xfId="1" applyFont="1" applyBorder="1" applyAlignment="1">
      <alignment vertical="center"/>
    </xf>
    <xf numFmtId="0" fontId="9" fillId="0" borderId="59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26" fillId="0" borderId="40" xfId="1" applyFont="1" applyBorder="1" applyAlignment="1">
      <alignment horizontal="left" vertical="center"/>
    </xf>
    <xf numFmtId="0" fontId="21" fillId="0" borderId="25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27" fillId="0" borderId="40" xfId="1" applyFont="1" applyBorder="1" applyAlignment="1">
      <alignment vertical="center"/>
    </xf>
    <xf numFmtId="0" fontId="9" fillId="2" borderId="41" xfId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left" vertical="center" indent="1"/>
    </xf>
    <xf numFmtId="0" fontId="5" fillId="0" borderId="20" xfId="1" applyFont="1" applyBorder="1" applyAlignment="1">
      <alignment horizontal="left" vertical="center" indent="1"/>
    </xf>
    <xf numFmtId="0" fontId="9" fillId="0" borderId="45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2" borderId="65" xfId="1" applyFont="1" applyFill="1" applyBorder="1" applyAlignment="1">
      <alignment horizontal="center" vertical="center"/>
    </xf>
    <xf numFmtId="0" fontId="14" fillId="0" borderId="19" xfId="2" applyFont="1" applyFill="1" applyBorder="1" applyAlignment="1" applyProtection="1">
      <alignment horizontal="left" vertical="center" wrapText="1" indent="1"/>
    </xf>
    <xf numFmtId="0" fontId="15" fillId="0" borderId="0" xfId="1" applyFont="1" applyAlignment="1">
      <alignment vertical="center"/>
    </xf>
    <xf numFmtId="0" fontId="14" fillId="0" borderId="24" xfId="3" applyFont="1" applyBorder="1" applyAlignment="1">
      <alignment horizontal="left" vertical="center" wrapText="1" indent="1"/>
    </xf>
    <xf numFmtId="0" fontId="5" fillId="0" borderId="25" xfId="1" applyFont="1" applyBorder="1" applyAlignment="1">
      <alignment horizontal="left" vertical="center" indent="1"/>
    </xf>
    <xf numFmtId="0" fontId="9" fillId="0" borderId="40" xfId="1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0" fontId="14" fillId="0" borderId="67" xfId="2" applyFont="1" applyFill="1" applyBorder="1" applyAlignment="1" applyProtection="1">
      <alignment horizontal="left" vertical="center" wrapText="1" indent="1"/>
    </xf>
    <xf numFmtId="0" fontId="5" fillId="0" borderId="68" xfId="1" applyFont="1" applyBorder="1" applyAlignment="1">
      <alignment horizontal="left" vertical="center" indent="1"/>
    </xf>
    <xf numFmtId="0" fontId="5" fillId="0" borderId="69" xfId="1" applyFont="1" applyBorder="1" applyAlignment="1">
      <alignment vertical="center"/>
    </xf>
    <xf numFmtId="0" fontId="9" fillId="0" borderId="69" xfId="1" applyFont="1" applyBorder="1" applyAlignment="1">
      <alignment horizontal="center" vertical="center"/>
    </xf>
    <xf numFmtId="0" fontId="9" fillId="0" borderId="70" xfId="1" applyFont="1" applyBorder="1" applyAlignment="1">
      <alignment horizontal="center" vertical="center"/>
    </xf>
    <xf numFmtId="0" fontId="9" fillId="2" borderId="71" xfId="1" applyFont="1" applyFill="1" applyBorder="1" applyAlignment="1">
      <alignment horizontal="center" vertical="center"/>
    </xf>
    <xf numFmtId="0" fontId="14" fillId="0" borderId="24" xfId="2" applyFont="1" applyFill="1" applyBorder="1" applyAlignment="1" applyProtection="1">
      <alignment horizontal="left" vertical="center" wrapText="1" indent="1"/>
    </xf>
    <xf numFmtId="0" fontId="14" fillId="0" borderId="42" xfId="2" applyFont="1" applyFill="1" applyBorder="1" applyAlignment="1" applyProtection="1">
      <alignment horizontal="left" vertical="center" wrapText="1" indent="1"/>
    </xf>
    <xf numFmtId="0" fontId="5" fillId="0" borderId="72" xfId="1" applyFont="1" applyBorder="1" applyAlignment="1">
      <alignment horizontal="left" vertical="center" indent="1"/>
    </xf>
    <xf numFmtId="0" fontId="9" fillId="0" borderId="0" xfId="1" applyFont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2" borderId="73" xfId="1" applyFont="1" applyFill="1" applyBorder="1" applyAlignment="1">
      <alignment horizontal="center" vertical="center"/>
    </xf>
    <xf numFmtId="0" fontId="15" fillId="0" borderId="25" xfId="1" applyFont="1" applyBorder="1" applyAlignment="1">
      <alignment vertical="center"/>
    </xf>
    <xf numFmtId="0" fontId="14" fillId="0" borderId="29" xfId="2" applyFont="1" applyFill="1" applyBorder="1" applyAlignment="1" applyProtection="1">
      <alignment horizontal="left" vertical="center" wrapText="1" indent="1"/>
    </xf>
    <xf numFmtId="0" fontId="5" fillId="0" borderId="30" xfId="1" applyFont="1" applyBorder="1" applyAlignment="1">
      <alignment horizontal="left" vertical="center" indent="1"/>
    </xf>
    <xf numFmtId="0" fontId="5" fillId="0" borderId="74" xfId="1" applyFont="1" applyBorder="1" applyAlignment="1">
      <alignment vertical="center"/>
    </xf>
    <xf numFmtId="0" fontId="9" fillId="0" borderId="74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/>
    </xf>
    <xf numFmtId="0" fontId="14" fillId="2" borderId="78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30" xfId="1" applyFont="1" applyBorder="1" applyAlignment="1">
      <alignment vertical="center"/>
    </xf>
    <xf numFmtId="0" fontId="27" fillId="0" borderId="74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0" fontId="32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32" fillId="0" borderId="0" xfId="3" applyFont="1" applyAlignment="1">
      <alignment vertical="center" wrapText="1"/>
    </xf>
    <xf numFmtId="0" fontId="30" fillId="0" borderId="0" xfId="3" applyFont="1" applyAlignment="1">
      <alignment vertical="center" wrapText="1"/>
    </xf>
    <xf numFmtId="0" fontId="31" fillId="0" borderId="0" xfId="3" applyFont="1" applyAlignment="1">
      <alignment vertical="center" wrapText="1"/>
    </xf>
    <xf numFmtId="0" fontId="33" fillId="0" borderId="0" xfId="3" applyFont="1" applyAlignment="1">
      <alignment vertical="center" wrapText="1"/>
    </xf>
    <xf numFmtId="0" fontId="35" fillId="0" borderId="0" xfId="3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37" fillId="0" borderId="85" xfId="4" applyFont="1" applyBorder="1" applyAlignment="1">
      <alignment horizontal="center" vertical="center" wrapText="1"/>
    </xf>
    <xf numFmtId="0" fontId="37" fillId="0" borderId="86" xfId="4" applyFont="1" applyBorder="1" applyAlignment="1">
      <alignment horizontal="center" vertical="center" wrapText="1"/>
    </xf>
    <xf numFmtId="0" fontId="37" fillId="0" borderId="52" xfId="4" applyFont="1" applyBorder="1" applyAlignment="1">
      <alignment horizontal="center" vertical="center" wrapText="1"/>
    </xf>
    <xf numFmtId="0" fontId="39" fillId="0" borderId="0" xfId="3" applyFont="1" applyAlignment="1">
      <alignment horizontal="center" vertical="center" wrapText="1"/>
    </xf>
    <xf numFmtId="0" fontId="39" fillId="0" borderId="90" xfId="4" applyFont="1" applyBorder="1" applyAlignment="1">
      <alignment horizontal="center" vertical="center" wrapText="1"/>
    </xf>
    <xf numFmtId="0" fontId="40" fillId="0" borderId="57" xfId="4" applyFont="1" applyBorder="1" applyAlignment="1">
      <alignment horizontal="center" vertical="center" wrapText="1"/>
    </xf>
    <xf numFmtId="0" fontId="40" fillId="0" borderId="56" xfId="4" applyFont="1" applyBorder="1" applyAlignment="1">
      <alignment horizontal="center" vertical="center" wrapText="1"/>
    </xf>
    <xf numFmtId="0" fontId="40" fillId="0" borderId="91" xfId="4" applyFont="1" applyBorder="1" applyAlignment="1">
      <alignment horizontal="center" vertical="center" wrapText="1"/>
    </xf>
    <xf numFmtId="0" fontId="41" fillId="0" borderId="0" xfId="3" applyFont="1" applyAlignment="1">
      <alignment vertical="center" wrapText="1"/>
    </xf>
    <xf numFmtId="0" fontId="42" fillId="0" borderId="44" xfId="4" applyFont="1" applyBorder="1" applyAlignment="1">
      <alignment horizontal="center" vertical="center" wrapText="1"/>
    </xf>
    <xf numFmtId="0" fontId="6" fillId="0" borderId="20" xfId="1" applyFont="1" applyBorder="1" applyAlignment="1">
      <alignment horizontal="left" vertical="center" indent="1"/>
    </xf>
    <xf numFmtId="0" fontId="37" fillId="0" borderId="60" xfId="4" applyFont="1" applyBorder="1" applyAlignment="1">
      <alignment horizontal="center" vertical="center" wrapText="1"/>
    </xf>
    <xf numFmtId="0" fontId="37" fillId="2" borderId="60" xfId="4" applyFont="1" applyFill="1" applyBorder="1" applyAlignment="1">
      <alignment horizontal="center" vertical="center" wrapText="1"/>
    </xf>
    <xf numFmtId="0" fontId="37" fillId="2" borderId="61" xfId="4" applyFont="1" applyFill="1" applyBorder="1" applyAlignment="1">
      <alignment horizontal="center" vertical="center" wrapText="1"/>
    </xf>
    <xf numFmtId="0" fontId="25" fillId="2" borderId="65" xfId="4" applyFont="1" applyFill="1" applyBorder="1" applyAlignment="1">
      <alignment horizontal="center" vertical="center" wrapText="1"/>
    </xf>
    <xf numFmtId="0" fontId="43" fillId="0" borderId="0" xfId="3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left" vertical="center" indent="1"/>
    </xf>
    <xf numFmtId="0" fontId="37" fillId="0" borderId="41" xfId="4" applyFont="1" applyBorder="1" applyAlignment="1">
      <alignment horizontal="center" vertical="center" wrapText="1"/>
    </xf>
    <xf numFmtId="0" fontId="37" fillId="2" borderId="41" xfId="4" applyFont="1" applyFill="1" applyBorder="1" applyAlignment="1">
      <alignment horizontal="center" vertical="center" wrapText="1"/>
    </xf>
    <xf numFmtId="0" fontId="37" fillId="2" borderId="22" xfId="4" applyFont="1" applyFill="1" applyBorder="1" applyAlignment="1">
      <alignment horizontal="center" vertical="center" wrapText="1"/>
    </xf>
    <xf numFmtId="0" fontId="46" fillId="0" borderId="40" xfId="2" applyFont="1" applyFill="1" applyBorder="1" applyAlignment="1" applyProtection="1">
      <alignment horizontal="left" vertical="center" wrapText="1" indent="1"/>
    </xf>
    <xf numFmtId="0" fontId="37" fillId="0" borderId="22" xfId="4" applyFont="1" applyBorder="1" applyAlignment="1">
      <alignment horizontal="center" vertical="center" wrapText="1"/>
    </xf>
    <xf numFmtId="0" fontId="6" fillId="0" borderId="30" xfId="1" applyFont="1" applyBorder="1" applyAlignment="1">
      <alignment horizontal="left" vertical="center" indent="1"/>
    </xf>
    <xf numFmtId="0" fontId="37" fillId="0" borderId="54" xfId="4" applyFont="1" applyBorder="1" applyAlignment="1">
      <alignment horizontal="center" vertical="center" wrapText="1"/>
    </xf>
    <xf numFmtId="0" fontId="37" fillId="2" borderId="27" xfId="4" applyFont="1" applyFill="1" applyBorder="1" applyAlignment="1">
      <alignment horizontal="center" vertical="center" wrapText="1"/>
    </xf>
    <xf numFmtId="0" fontId="25" fillId="2" borderId="54" xfId="4" applyFont="1" applyFill="1" applyBorder="1" applyAlignment="1">
      <alignment horizontal="center" vertical="center" wrapText="1"/>
    </xf>
    <xf numFmtId="0" fontId="48" fillId="0" borderId="0" xfId="3" applyFont="1" applyAlignment="1">
      <alignment horizontal="center" vertical="center" wrapText="1"/>
    </xf>
    <xf numFmtId="0" fontId="22" fillId="0" borderId="0" xfId="3" applyFont="1" applyAlignment="1">
      <alignment vertical="center" wrapText="1"/>
    </xf>
    <xf numFmtId="0" fontId="25" fillId="2" borderId="78" xfId="4" applyFont="1" applyFill="1" applyBorder="1" applyAlignment="1">
      <alignment horizontal="center" vertical="center" wrapText="1"/>
    </xf>
    <xf numFmtId="0" fontId="25" fillId="2" borderId="80" xfId="4" applyFont="1" applyFill="1" applyBorder="1" applyAlignment="1">
      <alignment horizontal="center" vertical="center" wrapText="1"/>
    </xf>
    <xf numFmtId="0" fontId="25" fillId="2" borderId="81" xfId="4" applyFont="1" applyFill="1" applyBorder="1" applyAlignment="1">
      <alignment horizontal="center" vertical="center" wrapText="1"/>
    </xf>
    <xf numFmtId="0" fontId="37" fillId="0" borderId="0" xfId="4" applyFont="1" applyAlignment="1">
      <alignment horizontal="center" vertical="center" wrapText="1"/>
    </xf>
    <xf numFmtId="0" fontId="42" fillId="0" borderId="0" xfId="4" applyFont="1" applyAlignment="1">
      <alignment vertical="center" wrapText="1"/>
    </xf>
    <xf numFmtId="0" fontId="49" fillId="0" borderId="0" xfId="3" applyFont="1" applyAlignment="1">
      <alignment vertical="center" wrapText="1"/>
    </xf>
    <xf numFmtId="0" fontId="37" fillId="0" borderId="90" xfId="4" applyFont="1" applyBorder="1" applyAlignment="1">
      <alignment horizontal="center" vertical="center" wrapText="1"/>
    </xf>
    <xf numFmtId="0" fontId="42" fillId="0" borderId="91" xfId="4" applyFont="1" applyBorder="1" applyAlignment="1">
      <alignment horizontal="center" vertical="center" wrapText="1"/>
    </xf>
    <xf numFmtId="0" fontId="42" fillId="0" borderId="56" xfId="4" applyFont="1" applyBorder="1" applyAlignment="1">
      <alignment horizontal="center" vertical="center" wrapText="1"/>
    </xf>
    <xf numFmtId="0" fontId="42" fillId="0" borderId="94" xfId="4" applyFont="1" applyBorder="1" applyAlignment="1">
      <alignment horizontal="center"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42" fillId="0" borderId="64" xfId="1" applyFont="1" applyBorder="1" applyAlignment="1">
      <alignment horizontal="center" vertical="center"/>
    </xf>
    <xf numFmtId="0" fontId="42" fillId="0" borderId="45" xfId="1" applyFont="1" applyBorder="1" applyAlignment="1">
      <alignment horizontal="center" vertical="center"/>
    </xf>
    <xf numFmtId="0" fontId="42" fillId="0" borderId="65" xfId="4" applyFont="1" applyBorder="1" applyAlignment="1">
      <alignment horizontal="center" vertical="center" wrapText="1"/>
    </xf>
    <xf numFmtId="0" fontId="37" fillId="2" borderId="65" xfId="4" applyFont="1" applyFill="1" applyBorder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42" fillId="0" borderId="95" xfId="4" applyFont="1" applyBorder="1" applyAlignment="1">
      <alignment horizontal="center" vertical="center" wrapText="1"/>
    </xf>
    <xf numFmtId="0" fontId="6" fillId="0" borderId="25" xfId="2" applyFont="1" applyFill="1" applyBorder="1" applyAlignment="1" applyProtection="1">
      <alignment vertical="center" wrapText="1"/>
    </xf>
    <xf numFmtId="0" fontId="42" fillId="0" borderId="66" xfId="1" applyFont="1" applyBorder="1" applyAlignment="1">
      <alignment horizontal="center" vertical="center"/>
    </xf>
    <xf numFmtId="0" fontId="42" fillId="0" borderId="40" xfId="1" applyFont="1" applyBorder="1" applyAlignment="1">
      <alignment horizontal="center" vertical="center"/>
    </xf>
    <xf numFmtId="0" fontId="42" fillId="0" borderId="41" xfId="4" applyFont="1" applyBorder="1" applyAlignment="1">
      <alignment horizontal="center" vertical="center" wrapText="1"/>
    </xf>
    <xf numFmtId="0" fontId="42" fillId="0" borderId="70" xfId="1" applyFont="1" applyBorder="1" applyAlignment="1">
      <alignment horizontal="center" vertical="center"/>
    </xf>
    <xf numFmtId="0" fontId="42" fillId="0" borderId="66" xfId="4" applyFont="1" applyBorder="1" applyAlignment="1">
      <alignment horizontal="center" vertical="center" wrapText="1"/>
    </xf>
    <xf numFmtId="0" fontId="42" fillId="0" borderId="69" xfId="1" applyFont="1" applyBorder="1" applyAlignment="1">
      <alignment horizontal="center" vertical="center"/>
    </xf>
    <xf numFmtId="0" fontId="42" fillId="2" borderId="40" xfId="4" applyFont="1" applyFill="1" applyBorder="1" applyAlignment="1">
      <alignment horizontal="center" vertical="center" wrapText="1"/>
    </xf>
    <xf numFmtId="0" fontId="42" fillId="2" borderId="0" xfId="1" applyFont="1" applyFill="1" applyAlignment="1">
      <alignment horizontal="center" vertical="center"/>
    </xf>
    <xf numFmtId="0" fontId="42" fillId="2" borderId="65" xfId="4" applyFont="1" applyFill="1" applyBorder="1" applyAlignment="1">
      <alignment horizontal="center" vertical="center" wrapText="1"/>
    </xf>
    <xf numFmtId="0" fontId="42" fillId="2" borderId="45" xfId="4" applyFont="1" applyFill="1" applyBorder="1" applyAlignment="1">
      <alignment horizontal="center" vertical="center" wrapText="1"/>
    </xf>
    <xf numFmtId="0" fontId="42" fillId="0" borderId="90" xfId="4" applyFont="1" applyBorder="1" applyAlignment="1">
      <alignment horizontal="center" vertical="center" wrapText="1"/>
    </xf>
    <xf numFmtId="0" fontId="6" fillId="0" borderId="30" xfId="2" applyFont="1" applyFill="1" applyBorder="1" applyAlignment="1" applyProtection="1">
      <alignment vertical="center" wrapText="1"/>
    </xf>
    <xf numFmtId="0" fontId="42" fillId="0" borderId="54" xfId="1" applyFont="1" applyBorder="1" applyAlignment="1">
      <alignment horizontal="center" vertical="center"/>
    </xf>
    <xf numFmtId="0" fontId="42" fillId="2" borderId="74" xfId="4" applyFont="1" applyFill="1" applyBorder="1" applyAlignment="1">
      <alignment horizontal="center" vertical="center" wrapText="1"/>
    </xf>
    <xf numFmtId="0" fontId="42" fillId="2" borderId="54" xfId="4" applyFont="1" applyFill="1" applyBorder="1" applyAlignment="1">
      <alignment horizontal="center" vertical="center" wrapText="1"/>
    </xf>
    <xf numFmtId="0" fontId="37" fillId="2" borderId="54" xfId="4" applyFont="1" applyFill="1" applyBorder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left" vertical="center"/>
    </xf>
    <xf numFmtId="0" fontId="37" fillId="0" borderId="83" xfId="4" applyFont="1" applyBorder="1" applyAlignment="1">
      <alignment horizontal="center" vertical="center" wrapText="1"/>
    </xf>
    <xf numFmtId="0" fontId="37" fillId="2" borderId="84" xfId="1" applyFont="1" applyFill="1" applyBorder="1" applyAlignment="1">
      <alignment horizontal="center" vertical="center" wrapText="1"/>
    </xf>
    <xf numFmtId="0" fontId="22" fillId="5" borderId="50" xfId="1" applyFont="1" applyFill="1" applyBorder="1" applyAlignment="1">
      <alignment horizontal="center" vertical="center"/>
    </xf>
    <xf numFmtId="0" fontId="22" fillId="5" borderId="51" xfId="1" applyFont="1" applyFill="1" applyBorder="1" applyAlignment="1">
      <alignment horizontal="center" vertical="center"/>
    </xf>
    <xf numFmtId="0" fontId="51" fillId="0" borderId="0" xfId="0" applyFont="1" applyAlignment="1">
      <alignment horizontal="justify"/>
    </xf>
    <xf numFmtId="0" fontId="51" fillId="0" borderId="0" xfId="0" applyFont="1" applyAlignment="1">
      <alignment horizontal="justify" vertical="top" wrapText="1"/>
    </xf>
    <xf numFmtId="0" fontId="52" fillId="0" borderId="0" xfId="0" applyFont="1" applyAlignment="1">
      <alignment horizontal="justify" vertical="top" wrapText="1"/>
    </xf>
    <xf numFmtId="16" fontId="51" fillId="0" borderId="0" xfId="0" applyNumberFormat="1" applyFont="1" applyAlignment="1">
      <alignment horizontal="justify" vertical="top" wrapText="1"/>
    </xf>
    <xf numFmtId="0" fontId="22" fillId="0" borderId="78" xfId="1" applyFont="1" applyBorder="1" applyAlignment="1">
      <alignment horizontal="center" vertical="center"/>
    </xf>
    <xf numFmtId="0" fontId="42" fillId="0" borderId="100" xfId="4" applyFont="1" applyBorder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" fillId="0" borderId="80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5" fillId="0" borderId="27" xfId="1" applyFont="1" applyBorder="1" applyAlignment="1">
      <alignment horizontal="center" vertical="center"/>
    </xf>
    <xf numFmtId="0" fontId="26" fillId="0" borderId="74" xfId="1" applyFont="1" applyBorder="1" applyAlignment="1">
      <alignment horizontal="left" vertical="center"/>
    </xf>
    <xf numFmtId="0" fontId="7" fillId="0" borderId="102" xfId="1" applyFont="1" applyBorder="1" applyAlignment="1">
      <alignment vertical="center"/>
    </xf>
    <xf numFmtId="0" fontId="16" fillId="0" borderId="103" xfId="1" applyFont="1" applyBorder="1" applyAlignment="1">
      <alignment horizontal="left" vertical="center"/>
    </xf>
    <xf numFmtId="0" fontId="16" fillId="3" borderId="103" xfId="1" applyFont="1" applyFill="1" applyBorder="1" applyAlignment="1">
      <alignment horizontal="left" vertical="center" wrapText="1"/>
    </xf>
    <xf numFmtId="0" fontId="16" fillId="0" borderId="103" xfId="1" applyFont="1" applyBorder="1" applyAlignment="1">
      <alignment vertical="center"/>
    </xf>
    <xf numFmtId="0" fontId="16" fillId="0" borderId="104" xfId="1" applyFont="1" applyBorder="1" applyAlignment="1">
      <alignment vertical="center"/>
    </xf>
    <xf numFmtId="0" fontId="16" fillId="0" borderId="105" xfId="1" applyFont="1" applyBorder="1" applyAlignment="1">
      <alignment vertical="center"/>
    </xf>
    <xf numFmtId="0" fontId="61" fillId="0" borderId="44" xfId="1" applyFont="1" applyBorder="1" applyAlignment="1">
      <alignment horizontal="center" vertical="center"/>
    </xf>
    <xf numFmtId="0" fontId="62" fillId="0" borderId="45" xfId="1" applyFont="1" applyBorder="1" applyAlignment="1">
      <alignment horizontal="left" vertical="center"/>
    </xf>
    <xf numFmtId="0" fontId="61" fillId="0" borderId="45" xfId="1" applyFont="1" applyBorder="1" applyAlignment="1">
      <alignment vertical="center"/>
    </xf>
    <xf numFmtId="0" fontId="61" fillId="0" borderId="0" xfId="1" applyFont="1" applyAlignment="1">
      <alignment horizontal="center" vertical="center"/>
    </xf>
    <xf numFmtId="0" fontId="61" fillId="0" borderId="61" xfId="1" applyFont="1" applyBorder="1" applyAlignment="1">
      <alignment horizontal="center" vertical="center"/>
    </xf>
    <xf numFmtId="0" fontId="61" fillId="0" borderId="59" xfId="1" applyFont="1" applyBorder="1" applyAlignment="1">
      <alignment vertical="center"/>
    </xf>
    <xf numFmtId="0" fontId="65" fillId="0" borderId="59" xfId="1" applyFont="1" applyBorder="1" applyAlignment="1">
      <alignment horizontal="center" vertical="center"/>
    </xf>
    <xf numFmtId="0" fontId="65" fillId="0" borderId="63" xfId="1" applyFont="1" applyBorder="1" applyAlignment="1">
      <alignment horizontal="center" vertical="center"/>
    </xf>
    <xf numFmtId="0" fontId="61" fillId="0" borderId="0" xfId="1" applyFont="1" applyAlignment="1">
      <alignment vertical="center"/>
    </xf>
    <xf numFmtId="0" fontId="61" fillId="0" borderId="22" xfId="1" applyFont="1" applyBorder="1" applyAlignment="1">
      <alignment horizontal="center" vertical="center"/>
    </xf>
    <xf numFmtId="0" fontId="62" fillId="0" borderId="40" xfId="1" applyFont="1" applyBorder="1" applyAlignment="1">
      <alignment horizontal="left" vertical="center"/>
    </xf>
    <xf numFmtId="0" fontId="61" fillId="0" borderId="40" xfId="1" applyFont="1" applyBorder="1" applyAlignment="1">
      <alignment vertical="center"/>
    </xf>
    <xf numFmtId="0" fontId="65" fillId="0" borderId="45" xfId="1" applyFont="1" applyBorder="1" applyAlignment="1">
      <alignment horizontal="center" vertical="center"/>
    </xf>
    <xf numFmtId="0" fontId="65" fillId="0" borderId="64" xfId="1" applyFont="1" applyBorder="1" applyAlignment="1">
      <alignment horizontal="center" vertical="center"/>
    </xf>
    <xf numFmtId="0" fontId="62" fillId="0" borderId="0" xfId="1" applyFont="1" applyAlignment="1">
      <alignment vertical="center"/>
    </xf>
    <xf numFmtId="0" fontId="63" fillId="0" borderId="0" xfId="1" applyFont="1" applyAlignment="1">
      <alignment vertical="center"/>
    </xf>
    <xf numFmtId="0" fontId="65" fillId="0" borderId="40" xfId="1" applyFont="1" applyBorder="1" applyAlignment="1">
      <alignment horizontal="center" vertical="center"/>
    </xf>
    <xf numFmtId="0" fontId="65" fillId="0" borderId="66" xfId="1" applyFont="1" applyBorder="1" applyAlignment="1">
      <alignment horizontal="center" vertical="center"/>
    </xf>
    <xf numFmtId="0" fontId="61" fillId="0" borderId="69" xfId="1" applyFont="1" applyBorder="1" applyAlignment="1">
      <alignment vertical="center"/>
    </xf>
    <xf numFmtId="0" fontId="65" fillId="0" borderId="69" xfId="1" applyFont="1" applyBorder="1" applyAlignment="1">
      <alignment horizontal="center" vertical="center"/>
    </xf>
    <xf numFmtId="0" fontId="65" fillId="0" borderId="70" xfId="1" applyFont="1" applyBorder="1" applyAlignment="1">
      <alignment horizontal="center" vertical="center"/>
    </xf>
    <xf numFmtId="0" fontId="65" fillId="0" borderId="0" xfId="1" applyFont="1" applyAlignment="1">
      <alignment horizontal="center" vertical="center"/>
    </xf>
    <xf numFmtId="0" fontId="65" fillId="0" borderId="16" xfId="1" applyFont="1" applyBorder="1" applyAlignment="1">
      <alignment horizontal="center" vertical="center"/>
    </xf>
    <xf numFmtId="0" fontId="61" fillId="0" borderId="74" xfId="1" applyFont="1" applyBorder="1" applyAlignment="1">
      <alignment vertical="center"/>
    </xf>
    <xf numFmtId="0" fontId="65" fillId="0" borderId="74" xfId="1" applyFont="1" applyBorder="1" applyAlignment="1">
      <alignment horizontal="center" vertical="center"/>
    </xf>
    <xf numFmtId="0" fontId="65" fillId="0" borderId="75" xfId="1" applyFont="1" applyBorder="1" applyAlignment="1">
      <alignment horizontal="center" vertical="center"/>
    </xf>
    <xf numFmtId="0" fontId="67" fillId="0" borderId="0" xfId="1" applyFont="1" applyAlignment="1">
      <alignment vertical="center"/>
    </xf>
    <xf numFmtId="0" fontId="71" fillId="0" borderId="44" xfId="4" applyFont="1" applyBorder="1" applyAlignment="1">
      <alignment horizontal="center" vertical="center" wrapText="1"/>
    </xf>
    <xf numFmtId="0" fontId="74" fillId="0" borderId="60" xfId="4" applyFont="1" applyBorder="1" applyAlignment="1">
      <alignment horizontal="center" vertical="center" wrapText="1"/>
    </xf>
    <xf numFmtId="0" fontId="74" fillId="2" borderId="60" xfId="4" applyFont="1" applyFill="1" applyBorder="1" applyAlignment="1">
      <alignment horizontal="center" vertical="center" wrapText="1"/>
    </xf>
    <xf numFmtId="0" fontId="74" fillId="2" borderId="61" xfId="4" applyFont="1" applyFill="1" applyBorder="1" applyAlignment="1">
      <alignment horizontal="center" vertical="center" wrapText="1"/>
    </xf>
    <xf numFmtId="0" fontId="75" fillId="2" borderId="65" xfId="4" applyFont="1" applyFill="1" applyBorder="1" applyAlignment="1">
      <alignment horizontal="center" vertical="center" wrapText="1"/>
    </xf>
    <xf numFmtId="0" fontId="76" fillId="0" borderId="0" xfId="3" applyFont="1" applyAlignment="1">
      <alignment horizontal="center" vertical="center" wrapText="1"/>
    </xf>
    <xf numFmtId="0" fontId="73" fillId="0" borderId="0" xfId="1" applyFont="1" applyAlignment="1">
      <alignment horizontal="center" vertical="center"/>
    </xf>
    <xf numFmtId="0" fontId="77" fillId="0" borderId="65" xfId="3" applyFont="1" applyBorder="1" applyAlignment="1">
      <alignment horizontal="center" vertical="center" wrapText="1"/>
    </xf>
    <xf numFmtId="0" fontId="77" fillId="0" borderId="40" xfId="2" applyFont="1" applyFill="1" applyBorder="1" applyAlignment="1" applyProtection="1">
      <alignment horizontal="left" vertical="center" wrapText="1" indent="1"/>
    </xf>
    <xf numFmtId="0" fontId="76" fillId="0" borderId="0" xfId="3" applyFont="1" applyAlignment="1">
      <alignment vertical="center" wrapText="1"/>
    </xf>
    <xf numFmtId="0" fontId="73" fillId="0" borderId="0" xfId="3" applyFont="1" applyAlignment="1">
      <alignment horizontal="center" vertical="center" wrapText="1"/>
    </xf>
    <xf numFmtId="0" fontId="71" fillId="0" borderId="95" xfId="4" applyFont="1" applyBorder="1" applyAlignment="1">
      <alignment horizontal="center" vertical="center" wrapText="1"/>
    </xf>
    <xf numFmtId="0" fontId="74" fillId="0" borderId="41" xfId="4" applyFont="1" applyBorder="1" applyAlignment="1">
      <alignment horizontal="center" vertical="center" wrapText="1"/>
    </xf>
    <xf numFmtId="0" fontId="74" fillId="2" borderId="41" xfId="4" applyFont="1" applyFill="1" applyBorder="1" applyAlignment="1">
      <alignment horizontal="center" vertical="center" wrapText="1"/>
    </xf>
    <xf numFmtId="0" fontId="74" fillId="2" borderId="22" xfId="4" applyFont="1" applyFill="1" applyBorder="1" applyAlignment="1">
      <alignment horizontal="center" vertical="center" wrapText="1"/>
    </xf>
    <xf numFmtId="0" fontId="77" fillId="0" borderId="41" xfId="3" applyFont="1" applyBorder="1" applyAlignment="1">
      <alignment horizontal="center" vertical="center" wrapText="1"/>
    </xf>
    <xf numFmtId="0" fontId="77" fillId="0" borderId="40" xfId="3" applyFont="1" applyBorder="1" applyAlignment="1">
      <alignment horizontal="left" vertical="center" wrapText="1" indent="1"/>
    </xf>
    <xf numFmtId="0" fontId="71" fillId="0" borderId="0" xfId="1" applyFont="1" applyAlignment="1">
      <alignment vertical="center"/>
    </xf>
    <xf numFmtId="0" fontId="71" fillId="0" borderId="94" xfId="4" applyFont="1" applyBorder="1" applyAlignment="1">
      <alignment horizontal="center" vertical="center" wrapText="1"/>
    </xf>
    <xf numFmtId="0" fontId="74" fillId="0" borderId="22" xfId="4" applyFont="1" applyBorder="1" applyAlignment="1">
      <alignment horizontal="center" vertical="center" wrapText="1"/>
    </xf>
    <xf numFmtId="0" fontId="79" fillId="0" borderId="40" xfId="1" applyFont="1" applyBorder="1" applyAlignment="1">
      <alignment horizontal="left" vertical="center" indent="1"/>
    </xf>
    <xf numFmtId="0" fontId="79" fillId="0" borderId="40" xfId="1" applyFont="1" applyBorder="1" applyAlignment="1">
      <alignment horizontal="left" vertical="center" wrapText="1" indent="1"/>
    </xf>
    <xf numFmtId="0" fontId="71" fillId="0" borderId="100" xfId="4" applyFont="1" applyBorder="1" applyAlignment="1">
      <alignment horizontal="center" vertical="center" wrapText="1"/>
    </xf>
    <xf numFmtId="0" fontId="74" fillId="0" borderId="54" xfId="4" applyFont="1" applyBorder="1" applyAlignment="1">
      <alignment horizontal="center" vertical="center" wrapText="1"/>
    </xf>
    <xf numFmtId="0" fontId="74" fillId="2" borderId="27" xfId="4" applyFont="1" applyFill="1" applyBorder="1" applyAlignment="1">
      <alignment horizontal="center" vertical="center" wrapText="1"/>
    </xf>
    <xf numFmtId="0" fontId="75" fillId="2" borderId="54" xfId="4" applyFont="1" applyFill="1" applyBorder="1" applyAlignment="1">
      <alignment horizontal="center" vertical="center" wrapText="1"/>
    </xf>
    <xf numFmtId="0" fontId="73" fillId="0" borderId="0" xfId="3" applyFont="1" applyAlignment="1">
      <alignment vertical="center" wrapText="1"/>
    </xf>
    <xf numFmtId="0" fontId="75" fillId="2" borderId="78" xfId="4" applyFont="1" applyFill="1" applyBorder="1" applyAlignment="1">
      <alignment horizontal="center" vertical="center" wrapText="1"/>
    </xf>
    <xf numFmtId="0" fontId="75" fillId="2" borderId="80" xfId="4" applyFont="1" applyFill="1" applyBorder="1" applyAlignment="1">
      <alignment horizontal="center" vertical="center" wrapText="1"/>
    </xf>
    <xf numFmtId="0" fontId="75" fillId="2" borderId="81" xfId="4" applyFont="1" applyFill="1" applyBorder="1" applyAlignment="1">
      <alignment horizontal="center" vertical="center" wrapText="1"/>
    </xf>
    <xf numFmtId="0" fontId="74" fillId="0" borderId="0" xfId="4" applyFont="1" applyAlignment="1">
      <alignment horizontal="center" vertical="center" wrapText="1"/>
    </xf>
    <xf numFmtId="0" fontId="71" fillId="0" borderId="0" xfId="4" applyFont="1" applyAlignment="1">
      <alignment vertical="center" wrapText="1"/>
    </xf>
    <xf numFmtId="0" fontId="80" fillId="0" borderId="0" xfId="3" applyFont="1" applyAlignment="1">
      <alignment vertical="center" wrapText="1"/>
    </xf>
    <xf numFmtId="0" fontId="74" fillId="0" borderId="52" xfId="4" applyFont="1" applyBorder="1" applyAlignment="1">
      <alignment horizontal="center" vertical="center" wrapText="1"/>
    </xf>
    <xf numFmtId="0" fontId="74" fillId="0" borderId="86" xfId="4" applyFont="1" applyBorder="1" applyAlignment="1">
      <alignment horizontal="center" vertical="center" wrapText="1"/>
    </xf>
    <xf numFmtId="0" fontId="74" fillId="0" borderId="90" xfId="4" applyFont="1" applyBorder="1" applyAlignment="1">
      <alignment horizontal="center" vertical="center" wrapText="1"/>
    </xf>
    <xf numFmtId="0" fontId="71" fillId="0" borderId="91" xfId="4" applyFont="1" applyBorder="1" applyAlignment="1">
      <alignment horizontal="center" vertical="center" wrapText="1"/>
    </xf>
    <xf numFmtId="0" fontId="71" fillId="0" borderId="56" xfId="4" applyFont="1" applyBorder="1" applyAlignment="1">
      <alignment horizontal="center" vertical="center" wrapText="1"/>
    </xf>
    <xf numFmtId="0" fontId="71" fillId="0" borderId="64" xfId="1" applyFont="1" applyBorder="1" applyAlignment="1">
      <alignment horizontal="center" vertical="center"/>
    </xf>
    <xf numFmtId="0" fontId="71" fillId="0" borderId="45" xfId="1" applyFont="1" applyBorder="1" applyAlignment="1">
      <alignment horizontal="center" vertical="center"/>
    </xf>
    <xf numFmtId="0" fontId="71" fillId="0" borderId="65" xfId="4" applyFont="1" applyBorder="1" applyAlignment="1">
      <alignment horizontal="center" vertical="center" wrapText="1"/>
    </xf>
    <xf numFmtId="0" fontId="74" fillId="2" borderId="65" xfId="4" applyFont="1" applyFill="1" applyBorder="1" applyAlignment="1">
      <alignment horizontal="center" vertical="center" wrapText="1"/>
    </xf>
    <xf numFmtId="0" fontId="71" fillId="0" borderId="66" xfId="1" applyFont="1" applyBorder="1" applyAlignment="1">
      <alignment horizontal="center" vertical="center"/>
    </xf>
    <xf numFmtId="0" fontId="71" fillId="0" borderId="40" xfId="1" applyFont="1" applyBorder="1" applyAlignment="1">
      <alignment horizontal="center" vertical="center"/>
    </xf>
    <xf numFmtId="0" fontId="71" fillId="0" borderId="41" xfId="4" applyFont="1" applyBorder="1" applyAlignment="1">
      <alignment horizontal="center" vertical="center" wrapText="1"/>
    </xf>
    <xf numFmtId="0" fontId="71" fillId="0" borderId="70" xfId="1" applyFont="1" applyBorder="1" applyAlignment="1">
      <alignment horizontal="center" vertical="center"/>
    </xf>
    <xf numFmtId="0" fontId="71" fillId="0" borderId="66" xfId="4" applyFont="1" applyBorder="1" applyAlignment="1">
      <alignment horizontal="center" vertical="center" wrapText="1"/>
    </xf>
    <xf numFmtId="0" fontId="71" fillId="0" borderId="69" xfId="1" applyFont="1" applyBorder="1" applyAlignment="1">
      <alignment horizontal="center" vertical="center"/>
    </xf>
    <xf numFmtId="0" fontId="71" fillId="2" borderId="40" xfId="4" applyFont="1" applyFill="1" applyBorder="1" applyAlignment="1">
      <alignment horizontal="center" vertical="center" wrapText="1"/>
    </xf>
    <xf numFmtId="0" fontId="71" fillId="2" borderId="0" xfId="1" applyFont="1" applyFill="1" applyAlignment="1">
      <alignment horizontal="center" vertical="center"/>
    </xf>
    <xf numFmtId="0" fontId="71" fillId="2" borderId="65" xfId="4" applyFont="1" applyFill="1" applyBorder="1" applyAlignment="1">
      <alignment horizontal="center" vertical="center" wrapText="1"/>
    </xf>
    <xf numFmtId="0" fontId="71" fillId="2" borderId="45" xfId="4" applyFont="1" applyFill="1" applyBorder="1" applyAlignment="1">
      <alignment horizontal="center" vertical="center" wrapText="1"/>
    </xf>
    <xf numFmtId="0" fontId="71" fillId="0" borderId="90" xfId="4" applyFont="1" applyBorder="1" applyAlignment="1">
      <alignment horizontal="center" vertical="center" wrapText="1"/>
    </xf>
    <xf numFmtId="0" fontId="71" fillId="0" borderId="54" xfId="1" applyFont="1" applyBorder="1" applyAlignment="1">
      <alignment horizontal="center" vertical="center"/>
    </xf>
    <xf numFmtId="0" fontId="71" fillId="2" borderId="74" xfId="4" applyFont="1" applyFill="1" applyBorder="1" applyAlignment="1">
      <alignment horizontal="center" vertical="center" wrapText="1"/>
    </xf>
    <xf numFmtId="0" fontId="71" fillId="2" borderId="54" xfId="4" applyFont="1" applyFill="1" applyBorder="1" applyAlignment="1">
      <alignment horizontal="center" vertical="center" wrapText="1"/>
    </xf>
    <xf numFmtId="0" fontId="74" fillId="2" borderId="54" xfId="4" applyFont="1" applyFill="1" applyBorder="1" applyAlignment="1">
      <alignment horizontal="center" vertical="center" wrapText="1"/>
    </xf>
    <xf numFmtId="0" fontId="77" fillId="0" borderId="54" xfId="3" applyFont="1" applyBorder="1" applyAlignment="1">
      <alignment horizontal="center" vertical="center" wrapText="1"/>
    </xf>
    <xf numFmtId="0" fontId="79" fillId="0" borderId="74" xfId="1" applyFont="1" applyBorder="1" applyAlignment="1">
      <alignment horizontal="left" vertical="center" indent="1"/>
    </xf>
    <xf numFmtId="0" fontId="73" fillId="0" borderId="0" xfId="1" applyFont="1" applyAlignment="1">
      <alignment vertical="center"/>
    </xf>
    <xf numFmtId="0" fontId="71" fillId="0" borderId="0" xfId="1" applyFont="1" applyAlignment="1">
      <alignment horizontal="center" vertical="center"/>
    </xf>
    <xf numFmtId="0" fontId="74" fillId="0" borderId="83" xfId="4" applyFont="1" applyBorder="1" applyAlignment="1">
      <alignment horizontal="center" vertical="center" wrapText="1"/>
    </xf>
    <xf numFmtId="0" fontId="74" fillId="2" borderId="84" xfId="1" applyFont="1" applyFill="1" applyBorder="1" applyAlignment="1">
      <alignment horizontal="center" vertical="center" wrapText="1"/>
    </xf>
    <xf numFmtId="0" fontId="75" fillId="0" borderId="0" xfId="4" applyFont="1" applyAlignment="1">
      <alignment horizontal="center" vertical="center" wrapText="1"/>
    </xf>
    <xf numFmtId="0" fontId="74" fillId="0" borderId="0" xfId="1" applyFont="1" applyAlignment="1">
      <alignment horizontal="center" vertical="center" wrapText="1"/>
    </xf>
    <xf numFmtId="0" fontId="73" fillId="0" borderId="41" xfId="3" applyFont="1" applyBorder="1" applyAlignment="1">
      <alignment horizontal="center" vertical="center"/>
    </xf>
    <xf numFmtId="0" fontId="73" fillId="6" borderId="41" xfId="3" applyFont="1" applyFill="1" applyBorder="1" applyAlignment="1">
      <alignment horizontal="center" vertical="center"/>
    </xf>
    <xf numFmtId="0" fontId="73" fillId="6" borderId="54" xfId="3" applyFont="1" applyFill="1" applyBorder="1" applyAlignment="1">
      <alignment horizontal="center" vertical="center"/>
    </xf>
    <xf numFmtId="0" fontId="31" fillId="0" borderId="0" xfId="3" applyFont="1" applyAlignment="1">
      <alignment horizontal="left" vertical="center" wrapText="1" indent="1"/>
    </xf>
    <xf numFmtId="0" fontId="3" fillId="0" borderId="0" xfId="1" applyFont="1" applyAlignment="1">
      <alignment horizontal="left" vertical="center" indent="1"/>
    </xf>
    <xf numFmtId="0" fontId="78" fillId="0" borderId="25" xfId="2" applyFont="1" applyFill="1" applyBorder="1" applyAlignment="1" applyProtection="1">
      <alignment horizontal="left" vertical="center" wrapText="1" indent="1"/>
    </xf>
    <xf numFmtId="0" fontId="78" fillId="6" borderId="25" xfId="2" applyFont="1" applyFill="1" applyBorder="1" applyAlignment="1" applyProtection="1">
      <alignment horizontal="left" vertical="center" wrapText="1" indent="1"/>
    </xf>
    <xf numFmtId="0" fontId="72" fillId="0" borderId="25" xfId="3" applyFont="1" applyBorder="1" applyAlignment="1">
      <alignment horizontal="left" vertical="center" indent="1"/>
    </xf>
    <xf numFmtId="0" fontId="72" fillId="6" borderId="25" xfId="3" applyFont="1" applyFill="1" applyBorder="1" applyAlignment="1">
      <alignment horizontal="left" vertical="center" indent="1"/>
    </xf>
    <xf numFmtId="0" fontId="78" fillId="6" borderId="25" xfId="3" applyFont="1" applyFill="1" applyBorder="1" applyAlignment="1">
      <alignment horizontal="left" vertical="center" wrapText="1" indent="1"/>
    </xf>
    <xf numFmtId="0" fontId="72" fillId="6" borderId="25" xfId="3" applyFont="1" applyFill="1" applyBorder="1" applyAlignment="1">
      <alignment horizontal="left" vertical="center" wrapText="1" indent="1"/>
    </xf>
    <xf numFmtId="0" fontId="78" fillId="0" borderId="25" xfId="3" applyFont="1" applyBorder="1" applyAlignment="1">
      <alignment horizontal="left" vertical="center" wrapText="1" indent="1"/>
    </xf>
    <xf numFmtId="0" fontId="72" fillId="6" borderId="30" xfId="3" applyFont="1" applyFill="1" applyBorder="1" applyAlignment="1">
      <alignment horizontal="left" vertical="center" indent="1"/>
    </xf>
    <xf numFmtId="0" fontId="71" fillId="0" borderId="0" xfId="1" applyFont="1" applyAlignment="1">
      <alignment horizontal="left" vertical="center" indent="1"/>
    </xf>
    <xf numFmtId="0" fontId="76" fillId="0" borderId="0" xfId="3" applyFont="1" applyAlignment="1">
      <alignment horizontal="left" vertical="center" wrapText="1" indent="1"/>
    </xf>
    <xf numFmtId="0" fontId="73" fillId="0" borderId="0" xfId="1" applyFont="1" applyAlignment="1">
      <alignment horizontal="left" vertical="center" indent="1"/>
    </xf>
    <xf numFmtId="0" fontId="35" fillId="0" borderId="0" xfId="3" applyFont="1" applyAlignment="1">
      <alignment horizontal="left" vertical="center" wrapText="1" indent="1"/>
    </xf>
    <xf numFmtId="0" fontId="22" fillId="0" borderId="0" xfId="1" applyFont="1" applyAlignment="1">
      <alignment horizontal="left" vertical="center" indent="1"/>
    </xf>
    <xf numFmtId="0" fontId="84" fillId="0" borderId="85" xfId="4" applyFont="1" applyBorder="1" applyAlignment="1">
      <alignment horizontal="center" vertical="center" wrapText="1"/>
    </xf>
    <xf numFmtId="0" fontId="84" fillId="0" borderId="86" xfId="4" applyFont="1" applyBorder="1" applyAlignment="1">
      <alignment horizontal="center" vertical="center" wrapText="1"/>
    </xf>
    <xf numFmtId="0" fontId="84" fillId="0" borderId="52" xfId="4" applyFont="1" applyBorder="1" applyAlignment="1">
      <alignment horizontal="center" vertical="center" wrapText="1"/>
    </xf>
    <xf numFmtId="0" fontId="84" fillId="0" borderId="0" xfId="4" applyFont="1" applyAlignment="1">
      <alignment horizontal="center" vertical="center" wrapText="1"/>
    </xf>
    <xf numFmtId="0" fontId="85" fillId="0" borderId="0" xfId="3" applyFont="1" applyAlignment="1">
      <alignment vertical="center" wrapText="1"/>
    </xf>
    <xf numFmtId="0" fontId="86" fillId="0" borderId="0" xfId="3" applyFont="1" applyAlignment="1">
      <alignment horizontal="center" vertical="center" wrapText="1"/>
    </xf>
    <xf numFmtId="0" fontId="86" fillId="0" borderId="90" xfId="4" applyFont="1" applyBorder="1" applyAlignment="1">
      <alignment horizontal="center" vertical="center" wrapText="1"/>
    </xf>
    <xf numFmtId="0" fontId="87" fillId="0" borderId="57" xfId="4" applyFont="1" applyBorder="1" applyAlignment="1">
      <alignment horizontal="center" vertical="center" wrapText="1"/>
    </xf>
    <xf numFmtId="0" fontId="87" fillId="0" borderId="56" xfId="4" applyFont="1" applyBorder="1" applyAlignment="1">
      <alignment horizontal="center" vertical="center" wrapText="1"/>
    </xf>
    <xf numFmtId="0" fontId="87" fillId="0" borderId="91" xfId="4" applyFont="1" applyBorder="1" applyAlignment="1">
      <alignment horizontal="center" vertical="center" wrapText="1"/>
    </xf>
    <xf numFmtId="0" fontId="88" fillId="0" borderId="92" xfId="3" applyFont="1" applyBorder="1" applyAlignment="1">
      <alignment horizontal="center" vertical="center" wrapText="1"/>
    </xf>
    <xf numFmtId="0" fontId="88" fillId="0" borderId="93" xfId="3" applyFont="1" applyBorder="1" applyAlignment="1">
      <alignment horizontal="center" vertical="center" wrapText="1"/>
    </xf>
    <xf numFmtId="0" fontId="88" fillId="0" borderId="99" xfId="3" applyFont="1" applyBorder="1" applyAlignment="1">
      <alignment horizontal="left" vertical="center" wrapText="1" indent="1"/>
    </xf>
    <xf numFmtId="0" fontId="88" fillId="0" borderId="0" xfId="3" applyFont="1" applyAlignment="1">
      <alignment horizontal="center" vertical="center" wrapText="1"/>
    </xf>
    <xf numFmtId="0" fontId="87" fillId="0" borderId="0" xfId="1" applyFont="1" applyAlignment="1">
      <alignment vertical="center"/>
    </xf>
    <xf numFmtId="0" fontId="61" fillId="2" borderId="25" xfId="1" applyFont="1" applyFill="1" applyBorder="1" applyAlignment="1">
      <alignment horizontal="right" vertical="center" indent="2"/>
    </xf>
    <xf numFmtId="0" fontId="61" fillId="2" borderId="24" xfId="1" applyFont="1" applyFill="1" applyBorder="1" applyAlignment="1">
      <alignment horizontal="right" vertical="center" indent="2"/>
    </xf>
    <xf numFmtId="0" fontId="61" fillId="0" borderId="25" xfId="1" applyFont="1" applyBorder="1" applyAlignment="1">
      <alignment horizontal="right" vertical="center" indent="2"/>
    </xf>
    <xf numFmtId="0" fontId="61" fillId="0" borderId="24" xfId="1" applyFont="1" applyBorder="1" applyAlignment="1">
      <alignment horizontal="right" vertical="center" indent="2"/>
    </xf>
    <xf numFmtId="0" fontId="61" fillId="2" borderId="42" xfId="1" applyFont="1" applyFill="1" applyBorder="1" applyAlignment="1">
      <alignment horizontal="right" vertical="center" indent="2"/>
    </xf>
    <xf numFmtId="0" fontId="61" fillId="0" borderId="0" xfId="1" applyFont="1" applyAlignment="1">
      <alignment horizontal="right" vertical="center"/>
    </xf>
    <xf numFmtId="0" fontId="61" fillId="0" borderId="19" xfId="1" applyFont="1" applyBorder="1" applyAlignment="1">
      <alignment horizontal="right" vertical="center" indent="2"/>
    </xf>
    <xf numFmtId="0" fontId="61" fillId="0" borderId="21" xfId="1" applyFont="1" applyBorder="1" applyAlignment="1">
      <alignment horizontal="right" vertical="center"/>
    </xf>
    <xf numFmtId="0" fontId="61" fillId="2" borderId="50" xfId="1" applyFont="1" applyFill="1" applyBorder="1" applyAlignment="1">
      <alignment horizontal="right" vertical="center" indent="2"/>
    </xf>
    <xf numFmtId="0" fontId="61" fillId="2" borderId="51" xfId="1" applyFont="1" applyFill="1" applyBorder="1" applyAlignment="1">
      <alignment horizontal="right" vertical="center"/>
    </xf>
    <xf numFmtId="0" fontId="87" fillId="0" borderId="58" xfId="1" applyFont="1" applyBorder="1" applyAlignment="1">
      <alignment vertical="center"/>
    </xf>
    <xf numFmtId="0" fontId="87" fillId="0" borderId="45" xfId="1" applyFont="1" applyBorder="1" applyAlignment="1">
      <alignment vertical="center"/>
    </xf>
    <xf numFmtId="0" fontId="94" fillId="0" borderId="59" xfId="1" applyFont="1" applyBorder="1" applyAlignment="1">
      <alignment vertical="center"/>
    </xf>
    <xf numFmtId="0" fontId="93" fillId="0" borderId="25" xfId="1" applyFont="1" applyBorder="1" applyAlignment="1">
      <alignment vertical="center"/>
    </xf>
    <xf numFmtId="0" fontId="87" fillId="0" borderId="40" xfId="1" applyFont="1" applyBorder="1" applyAlignment="1">
      <alignment vertical="center"/>
    </xf>
    <xf numFmtId="0" fontId="94" fillId="0" borderId="40" xfId="1" applyFont="1" applyBorder="1" applyAlignment="1">
      <alignment vertical="center"/>
    </xf>
    <xf numFmtId="0" fontId="86" fillId="0" borderId="25" xfId="1" applyFont="1" applyBorder="1" applyAlignment="1">
      <alignment vertical="center"/>
    </xf>
    <xf numFmtId="0" fontId="87" fillId="0" borderId="25" xfId="1" applyFont="1" applyBorder="1" applyAlignment="1">
      <alignment vertical="center"/>
    </xf>
    <xf numFmtId="0" fontId="87" fillId="0" borderId="30" xfId="1" applyFont="1" applyBorder="1" applyAlignment="1">
      <alignment vertical="center"/>
    </xf>
    <xf numFmtId="0" fontId="87" fillId="0" borderId="74" xfId="1" applyFont="1" applyBorder="1" applyAlignment="1">
      <alignment vertical="center"/>
    </xf>
    <xf numFmtId="0" fontId="94" fillId="0" borderId="74" xfId="1" applyFont="1" applyBorder="1" applyAlignment="1">
      <alignment vertical="center"/>
    </xf>
    <xf numFmtId="0" fontId="83" fillId="0" borderId="62" xfId="2" applyFont="1" applyFill="1" applyBorder="1" applyAlignment="1" applyProtection="1">
      <alignment horizontal="left" vertical="center" wrapText="1" indent="1"/>
    </xf>
    <xf numFmtId="0" fontId="87" fillId="0" borderId="58" xfId="1" applyFont="1" applyBorder="1" applyAlignment="1">
      <alignment horizontal="left" vertical="center" indent="1"/>
    </xf>
    <xf numFmtId="0" fontId="87" fillId="0" borderId="59" xfId="1" applyFont="1" applyBorder="1" applyAlignment="1">
      <alignment vertical="center"/>
    </xf>
    <xf numFmtId="0" fontId="83" fillId="0" borderId="19" xfId="1" applyFont="1" applyBorder="1" applyAlignment="1">
      <alignment horizontal="left" vertical="center" indent="1"/>
    </xf>
    <xf numFmtId="0" fontId="87" fillId="0" borderId="20" xfId="1" applyFont="1" applyBorder="1" applyAlignment="1">
      <alignment horizontal="left" vertical="center" indent="1"/>
    </xf>
    <xf numFmtId="0" fontId="83" fillId="0" borderId="19" xfId="2" applyFont="1" applyFill="1" applyBorder="1" applyAlignment="1" applyProtection="1">
      <alignment horizontal="left" vertical="center" wrapText="1" indent="1"/>
    </xf>
    <xf numFmtId="0" fontId="83" fillId="0" borderId="24" xfId="3" applyFont="1" applyBorder="1" applyAlignment="1">
      <alignment horizontal="left" vertical="center" wrapText="1" indent="1"/>
    </xf>
    <xf numFmtId="0" fontId="87" fillId="0" borderId="25" xfId="1" applyFont="1" applyBorder="1" applyAlignment="1">
      <alignment horizontal="left" vertical="center" indent="1"/>
    </xf>
    <xf numFmtId="0" fontId="83" fillId="0" borderId="67" xfId="2" applyFont="1" applyFill="1" applyBorder="1" applyAlignment="1" applyProtection="1">
      <alignment horizontal="left" vertical="center" wrapText="1" indent="1"/>
    </xf>
    <xf numFmtId="0" fontId="87" fillId="0" borderId="68" xfId="1" applyFont="1" applyBorder="1" applyAlignment="1">
      <alignment horizontal="left" vertical="center" indent="1"/>
    </xf>
    <xf numFmtId="0" fontId="87" fillId="0" borderId="69" xfId="1" applyFont="1" applyBorder="1" applyAlignment="1">
      <alignment vertical="center"/>
    </xf>
    <xf numFmtId="0" fontId="83" fillId="0" borderId="24" xfId="2" applyFont="1" applyFill="1" applyBorder="1" applyAlignment="1" applyProtection="1">
      <alignment horizontal="left" vertical="center" wrapText="1" indent="1"/>
    </xf>
    <xf numFmtId="0" fontId="83" fillId="0" borderId="42" xfId="2" applyFont="1" applyFill="1" applyBorder="1" applyAlignment="1" applyProtection="1">
      <alignment horizontal="left" vertical="center" wrapText="1" indent="1"/>
    </xf>
    <xf numFmtId="0" fontId="87" fillId="0" borderId="72" xfId="1" applyFont="1" applyBorder="1" applyAlignment="1">
      <alignment horizontal="left" vertical="center" indent="1"/>
    </xf>
    <xf numFmtId="0" fontId="83" fillId="0" borderId="29" xfId="2" applyFont="1" applyFill="1" applyBorder="1" applyAlignment="1" applyProtection="1">
      <alignment horizontal="left" vertical="center" wrapText="1" indent="1"/>
    </xf>
    <xf numFmtId="0" fontId="87" fillId="0" borderId="30" xfId="1" applyFont="1" applyBorder="1" applyAlignment="1">
      <alignment horizontal="left" vertical="center" indent="1"/>
    </xf>
    <xf numFmtId="0" fontId="84" fillId="2" borderId="60" xfId="1" applyFont="1" applyFill="1" applyBorder="1" applyAlignment="1">
      <alignment horizontal="center" vertical="center"/>
    </xf>
    <xf numFmtId="0" fontId="84" fillId="2" borderId="41" xfId="1" applyFont="1" applyFill="1" applyBorder="1" applyAlignment="1">
      <alignment horizontal="center" vertical="center"/>
    </xf>
    <xf numFmtId="0" fontId="84" fillId="2" borderId="54" xfId="1" applyFont="1" applyFill="1" applyBorder="1" applyAlignment="1">
      <alignment horizontal="center" vertical="center"/>
    </xf>
    <xf numFmtId="0" fontId="83" fillId="2" borderId="78" xfId="1" applyFont="1" applyFill="1" applyBorder="1" applyAlignment="1">
      <alignment horizontal="center" vertical="center"/>
    </xf>
    <xf numFmtId="0" fontId="84" fillId="2" borderId="65" xfId="1" applyFont="1" applyFill="1" applyBorder="1" applyAlignment="1">
      <alignment horizontal="center" vertical="center"/>
    </xf>
    <xf numFmtId="0" fontId="84" fillId="2" borderId="71" xfId="1" applyFont="1" applyFill="1" applyBorder="1" applyAlignment="1">
      <alignment horizontal="center" vertical="center"/>
    </xf>
    <xf numFmtId="0" fontId="84" fillId="2" borderId="73" xfId="1" applyFont="1" applyFill="1" applyBorder="1" applyAlignment="1">
      <alignment horizontal="center" vertical="center"/>
    </xf>
    <xf numFmtId="0" fontId="67" fillId="0" borderId="103" xfId="1" applyFont="1" applyBorder="1" applyAlignment="1">
      <alignment horizontal="left" vertical="center"/>
    </xf>
    <xf numFmtId="0" fontId="67" fillId="0" borderId="105" xfId="1" applyFont="1" applyBorder="1" applyAlignment="1">
      <alignment horizontal="left" vertical="center"/>
    </xf>
    <xf numFmtId="0" fontId="61" fillId="2" borderId="24" xfId="1" applyFont="1" applyFill="1" applyBorder="1" applyAlignment="1">
      <alignment horizontal="right" vertical="center" indent="1"/>
    </xf>
    <xf numFmtId="0" fontId="61" fillId="0" borderId="24" xfId="1" applyFont="1" applyBorder="1" applyAlignment="1">
      <alignment horizontal="right" vertical="center" indent="1"/>
    </xf>
    <xf numFmtId="0" fontId="61" fillId="0" borderId="25" xfId="1" applyFont="1" applyBorder="1" applyAlignment="1">
      <alignment horizontal="right" vertical="center" indent="1"/>
    </xf>
    <xf numFmtId="0" fontId="61" fillId="2" borderId="25" xfId="1" applyFont="1" applyFill="1" applyBorder="1" applyAlignment="1">
      <alignment horizontal="right" vertical="center" indent="1"/>
    </xf>
    <xf numFmtId="0" fontId="61" fillId="2" borderId="19" xfId="1" applyFont="1" applyFill="1" applyBorder="1" applyAlignment="1">
      <alignment horizontal="right" vertical="center" indent="1"/>
    </xf>
    <xf numFmtId="0" fontId="89" fillId="7" borderId="103" xfId="1" applyFont="1" applyFill="1" applyBorder="1" applyAlignment="1">
      <alignment horizontal="left" vertical="center"/>
    </xf>
    <xf numFmtId="0" fontId="96" fillId="7" borderId="19" xfId="1" applyFont="1" applyFill="1" applyBorder="1" applyAlignment="1">
      <alignment horizontal="center" vertical="center"/>
    </xf>
    <xf numFmtId="0" fontId="96" fillId="7" borderId="20" xfId="1" applyFont="1" applyFill="1" applyBorder="1" applyAlignment="1">
      <alignment horizontal="center" vertical="center"/>
    </xf>
    <xf numFmtId="0" fontId="96" fillId="7" borderId="21" xfId="1" applyFont="1" applyFill="1" applyBorder="1" applyAlignment="1">
      <alignment horizontal="center" vertical="center"/>
    </xf>
    <xf numFmtId="0" fontId="61" fillId="4" borderId="26" xfId="1" applyFont="1" applyFill="1" applyBorder="1" applyAlignment="1">
      <alignment horizontal="right" vertical="center" indent="1"/>
    </xf>
    <xf numFmtId="0" fontId="61" fillId="0" borderId="41" xfId="1" applyFont="1" applyBorder="1" applyAlignment="1">
      <alignment horizontal="right" vertical="center" indent="1"/>
    </xf>
    <xf numFmtId="0" fontId="61" fillId="0" borderId="26" xfId="1" applyFont="1" applyBorder="1" applyAlignment="1">
      <alignment horizontal="right" vertical="center" indent="1"/>
    </xf>
    <xf numFmtId="0" fontId="61" fillId="4" borderId="43" xfId="1" applyFont="1" applyFill="1" applyBorder="1" applyAlignment="1">
      <alignment horizontal="right" vertical="center" indent="1"/>
    </xf>
    <xf numFmtId="0" fontId="61" fillId="2" borderId="26" xfId="1" applyFont="1" applyFill="1" applyBorder="1" applyAlignment="1">
      <alignment horizontal="right" vertical="center" indent="1"/>
    </xf>
    <xf numFmtId="0" fontId="61" fillId="0" borderId="21" xfId="1" applyFont="1" applyBorder="1" applyAlignment="1">
      <alignment horizontal="right" vertical="center" indent="1"/>
    </xf>
    <xf numFmtId="0" fontId="61" fillId="2" borderId="51" xfId="1" applyFont="1" applyFill="1" applyBorder="1" applyAlignment="1">
      <alignment horizontal="right" vertical="center" indent="1"/>
    </xf>
    <xf numFmtId="0" fontId="90" fillId="2" borderId="23" xfId="1" applyFont="1" applyFill="1" applyBorder="1"/>
    <xf numFmtId="0" fontId="60" fillId="0" borderId="24" xfId="1" applyFont="1" applyBorder="1" applyAlignment="1">
      <alignment horizontal="right" vertical="center" indent="1"/>
    </xf>
    <xf numFmtId="0" fontId="60" fillId="0" borderId="25" xfId="1" applyFont="1" applyBorder="1" applyAlignment="1">
      <alignment horizontal="right" vertical="center" indent="1"/>
    </xf>
    <xf numFmtId="0" fontId="60" fillId="0" borderId="26" xfId="1" applyFont="1" applyBorder="1" applyAlignment="1">
      <alignment horizontal="right" vertical="center" indent="1"/>
    </xf>
    <xf numFmtId="0" fontId="97" fillId="5" borderId="50" xfId="1" applyFont="1" applyFill="1" applyBorder="1" applyAlignment="1">
      <alignment horizontal="center" vertical="center"/>
    </xf>
    <xf numFmtId="0" fontId="97" fillId="5" borderId="51" xfId="1" applyFont="1" applyFill="1" applyBorder="1" applyAlignment="1">
      <alignment horizontal="center" vertical="center"/>
    </xf>
    <xf numFmtId="0" fontId="97" fillId="0" borderId="78" xfId="1" applyFont="1" applyBorder="1" applyAlignment="1">
      <alignment horizontal="center" vertical="center"/>
    </xf>
    <xf numFmtId="0" fontId="46" fillId="0" borderId="92" xfId="3" applyFont="1" applyBorder="1" applyAlignment="1">
      <alignment horizontal="center" vertical="center" wrapText="1"/>
    </xf>
    <xf numFmtId="0" fontId="46" fillId="0" borderId="38" xfId="3" applyFont="1" applyBorder="1" applyAlignment="1">
      <alignment horizontal="center" vertical="center" wrapText="1"/>
    </xf>
    <xf numFmtId="0" fontId="22" fillId="0" borderId="73" xfId="3" applyFont="1" applyBorder="1" applyAlignment="1">
      <alignment horizontal="center" vertical="center"/>
    </xf>
    <xf numFmtId="0" fontId="46" fillId="0" borderId="0" xfId="2" applyFont="1" applyFill="1" applyBorder="1" applyAlignment="1" applyProtection="1">
      <alignment horizontal="left" vertical="center" wrapText="1" indent="1"/>
    </xf>
    <xf numFmtId="0" fontId="22" fillId="0" borderId="41" xfId="3" applyFont="1" applyBorder="1" applyAlignment="1">
      <alignment horizontal="center" vertical="center"/>
    </xf>
    <xf numFmtId="0" fontId="47" fillId="0" borderId="40" xfId="1" applyFont="1" applyBorder="1" applyAlignment="1">
      <alignment horizontal="left" vertical="center" indent="1"/>
    </xf>
    <xf numFmtId="0" fontId="47" fillId="0" borderId="40" xfId="1" applyFont="1" applyBorder="1" applyAlignment="1">
      <alignment horizontal="left" vertical="center" wrapText="1" indent="1"/>
    </xf>
    <xf numFmtId="0" fontId="46" fillId="0" borderId="40" xfId="3" applyFont="1" applyBorder="1" applyAlignment="1">
      <alignment horizontal="left" vertical="center" wrapText="1" indent="1"/>
    </xf>
    <xf numFmtId="0" fontId="22" fillId="0" borderId="109" xfId="3" applyFont="1" applyBorder="1" applyAlignment="1">
      <alignment horizontal="center" vertical="center"/>
    </xf>
    <xf numFmtId="0" fontId="47" fillId="0" borderId="48" xfId="1" applyFont="1" applyBorder="1" applyAlignment="1">
      <alignment horizontal="left" vertical="center" wrapText="1" indent="1"/>
    </xf>
    <xf numFmtId="0" fontId="11" fillId="0" borderId="22" xfId="1" applyFont="1" applyBorder="1" applyAlignment="1">
      <alignment horizontal="right" vertical="center" indent="5"/>
    </xf>
    <xf numFmtId="0" fontId="11" fillId="0" borderId="23" xfId="1" applyFont="1" applyBorder="1" applyAlignment="1">
      <alignment horizontal="right" vertical="center" indent="5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right" vertical="center" indent="5"/>
    </xf>
    <xf numFmtId="0" fontId="9" fillId="2" borderId="5" xfId="1" applyFont="1" applyFill="1" applyBorder="1" applyAlignment="1">
      <alignment horizontal="right" vertical="center" indent="5"/>
    </xf>
    <xf numFmtId="0" fontId="11" fillId="0" borderId="11" xfId="1" applyFont="1" applyBorder="1" applyAlignment="1">
      <alignment horizontal="right" vertical="center" indent="5"/>
    </xf>
    <xf numFmtId="0" fontId="11" fillId="0" borderId="12" xfId="1" applyFont="1" applyBorder="1" applyAlignment="1">
      <alignment horizontal="right" vertical="center" indent="5"/>
    </xf>
    <xf numFmtId="0" fontId="11" fillId="0" borderId="17" xfId="1" applyFont="1" applyBorder="1" applyAlignment="1">
      <alignment horizontal="right" vertical="center" indent="5"/>
    </xf>
    <xf numFmtId="0" fontId="11" fillId="0" borderId="18" xfId="1" applyFont="1" applyBorder="1" applyAlignment="1">
      <alignment horizontal="right" vertical="center" indent="5"/>
    </xf>
    <xf numFmtId="0" fontId="9" fillId="2" borderId="22" xfId="1" applyFont="1" applyFill="1" applyBorder="1" applyAlignment="1">
      <alignment horizontal="left" vertical="center" indent="2"/>
    </xf>
    <xf numFmtId="0" fontId="18" fillId="0" borderId="40" xfId="1" applyFont="1" applyBorder="1"/>
    <xf numFmtId="0" fontId="18" fillId="0" borderId="23" xfId="1" applyFont="1" applyBorder="1"/>
    <xf numFmtId="0" fontId="11" fillId="0" borderId="27" xfId="1" applyFont="1" applyBorder="1" applyAlignment="1">
      <alignment horizontal="right" vertical="center" indent="5"/>
    </xf>
    <xf numFmtId="0" fontId="11" fillId="0" borderId="28" xfId="1" applyFont="1" applyBorder="1" applyAlignment="1">
      <alignment horizontal="right" vertical="center" indent="5"/>
    </xf>
    <xf numFmtId="0" fontId="12" fillId="2" borderId="32" xfId="1" applyFont="1" applyFill="1" applyBorder="1" applyAlignment="1">
      <alignment horizontal="right" vertical="center" indent="5"/>
    </xf>
    <xf numFmtId="0" fontId="12" fillId="2" borderId="33" xfId="1" applyFont="1" applyFill="1" applyBorder="1" applyAlignment="1">
      <alignment horizontal="right" vertical="center" indent="5"/>
    </xf>
    <xf numFmtId="0" fontId="14" fillId="0" borderId="17" xfId="1" applyFont="1" applyBorder="1" applyAlignment="1">
      <alignment horizontal="left" vertical="center" indent="2"/>
    </xf>
    <xf numFmtId="0" fontId="14" fillId="0" borderId="18" xfId="1" applyFont="1" applyBorder="1" applyAlignment="1">
      <alignment horizontal="left" vertical="center" indent="2"/>
    </xf>
    <xf numFmtId="0" fontId="14" fillId="3" borderId="22" xfId="1" applyFont="1" applyFill="1" applyBorder="1" applyAlignment="1">
      <alignment horizontal="left" vertical="center" indent="2"/>
    </xf>
    <xf numFmtId="0" fontId="14" fillId="3" borderId="23" xfId="1" applyFont="1" applyFill="1" applyBorder="1" applyAlignment="1">
      <alignment horizontal="left" vertical="center" indent="2"/>
    </xf>
    <xf numFmtId="0" fontId="18" fillId="0" borderId="23" xfId="1" applyFont="1" applyBorder="1" applyAlignment="1">
      <alignment horizontal="left"/>
    </xf>
    <xf numFmtId="0" fontId="9" fillId="0" borderId="22" xfId="1" applyFont="1" applyBorder="1" applyAlignment="1">
      <alignment horizontal="left" vertical="center" indent="2"/>
    </xf>
    <xf numFmtId="0" fontId="14" fillId="0" borderId="79" xfId="1" applyFont="1" applyBorder="1" applyAlignment="1">
      <alignment horizontal="right" vertical="center" indent="1"/>
    </xf>
    <xf numFmtId="0" fontId="14" fillId="0" borderId="80" xfId="1" applyFont="1" applyBorder="1" applyAlignment="1">
      <alignment horizontal="right" vertical="center" indent="1"/>
    </xf>
    <xf numFmtId="0" fontId="14" fillId="0" borderId="81" xfId="1" applyFont="1" applyBorder="1" applyAlignment="1">
      <alignment horizontal="right" vertical="center" indent="1"/>
    </xf>
    <xf numFmtId="0" fontId="6" fillId="0" borderId="0" xfId="2" applyFont="1" applyFill="1" applyBorder="1" applyAlignment="1" applyProtection="1">
      <alignment horizontal="left" vertical="center" wrapText="1" indent="1"/>
    </xf>
    <xf numFmtId="0" fontId="9" fillId="0" borderId="44" xfId="1" applyFont="1" applyBorder="1" applyAlignment="1">
      <alignment horizontal="left" vertical="center" indent="2"/>
    </xf>
    <xf numFmtId="0" fontId="18" fillId="0" borderId="45" xfId="1" applyFont="1" applyBorder="1"/>
    <xf numFmtId="0" fontId="18" fillId="0" borderId="46" xfId="1" applyFont="1" applyBorder="1"/>
    <xf numFmtId="0" fontId="9" fillId="2" borderId="47" xfId="1" applyFont="1" applyFill="1" applyBorder="1" applyAlignment="1">
      <alignment horizontal="left" vertical="center" indent="2"/>
    </xf>
    <xf numFmtId="0" fontId="18" fillId="0" borderId="48" xfId="1" applyFont="1" applyBorder="1"/>
    <xf numFmtId="0" fontId="18" fillId="0" borderId="49" xfId="1" applyFont="1" applyBorder="1"/>
    <xf numFmtId="0" fontId="22" fillId="0" borderId="37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3" fillId="2" borderId="52" xfId="1" applyFont="1" applyFill="1" applyBorder="1" applyAlignment="1">
      <alignment horizontal="center" vertical="center" wrapText="1"/>
    </xf>
    <xf numFmtId="0" fontId="23" fillId="2" borderId="54" xfId="1" applyFont="1" applyFill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4" fillId="2" borderId="52" xfId="1" applyFont="1" applyFill="1" applyBorder="1" applyAlignment="1">
      <alignment horizontal="center" vertical="center" wrapText="1"/>
    </xf>
    <xf numFmtId="0" fontId="24" fillId="2" borderId="54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/>
    </xf>
    <xf numFmtId="0" fontId="26" fillId="2" borderId="53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27" xfId="1" applyFont="1" applyFill="1" applyBorder="1" applyAlignment="1">
      <alignment horizontal="center" vertical="center"/>
    </xf>
    <xf numFmtId="0" fontId="26" fillId="2" borderId="74" xfId="1" applyFont="1" applyFill="1" applyBorder="1" applyAlignment="1">
      <alignment horizontal="center" vertical="center"/>
    </xf>
    <xf numFmtId="0" fontId="26" fillId="2" borderId="75" xfId="1" applyFont="1" applyFill="1" applyBorder="1" applyAlignment="1">
      <alignment horizontal="center" vertical="center"/>
    </xf>
    <xf numFmtId="0" fontId="6" fillId="0" borderId="25" xfId="2" applyFont="1" applyFill="1" applyBorder="1" applyAlignment="1" applyProtection="1">
      <alignment vertical="center" wrapText="1"/>
    </xf>
    <xf numFmtId="0" fontId="6" fillId="0" borderId="40" xfId="2" applyFont="1" applyFill="1" applyBorder="1" applyAlignment="1" applyProtection="1">
      <alignment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76" xfId="1" applyFont="1" applyBorder="1" applyAlignment="1">
      <alignment horizontal="center" vertical="center"/>
    </xf>
    <xf numFmtId="0" fontId="14" fillId="0" borderId="77" xfId="1" applyFont="1" applyBorder="1" applyAlignment="1">
      <alignment horizontal="center" vertical="center"/>
    </xf>
    <xf numFmtId="0" fontId="6" fillId="0" borderId="22" xfId="2" applyFont="1" applyFill="1" applyBorder="1" applyAlignment="1" applyProtection="1">
      <alignment vertical="center" wrapText="1"/>
    </xf>
    <xf numFmtId="0" fontId="6" fillId="0" borderId="66" xfId="2" applyFont="1" applyFill="1" applyBorder="1" applyAlignment="1" applyProtection="1">
      <alignment vertical="center" wrapText="1"/>
    </xf>
    <xf numFmtId="0" fontId="34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5" fillId="0" borderId="82" xfId="4" applyFont="1" applyBorder="1" applyAlignment="1">
      <alignment horizontal="right" vertical="center" indent="2"/>
    </xf>
    <xf numFmtId="0" fontId="25" fillId="0" borderId="83" xfId="4" applyFont="1" applyBorder="1" applyAlignment="1">
      <alignment horizontal="right" vertical="center" indent="2"/>
    </xf>
    <xf numFmtId="0" fontId="25" fillId="0" borderId="84" xfId="4" applyFont="1" applyBorder="1" applyAlignment="1">
      <alignment horizontal="right" vertical="center" indent="2"/>
    </xf>
    <xf numFmtId="0" fontId="38" fillId="2" borderId="52" xfId="4" applyFont="1" applyFill="1" applyBorder="1" applyAlignment="1">
      <alignment horizontal="center" vertical="center" wrapText="1"/>
    </xf>
    <xf numFmtId="0" fontId="38" fillId="2" borderId="54" xfId="4" applyFont="1" applyFill="1" applyBorder="1" applyAlignment="1">
      <alignment horizontal="center" vertical="center" wrapText="1"/>
    </xf>
    <xf numFmtId="0" fontId="39" fillId="0" borderId="29" xfId="4" applyFont="1" applyBorder="1" applyAlignment="1">
      <alignment horizontal="right" vertical="center" wrapText="1" indent="2"/>
    </xf>
    <xf numFmtId="0" fontId="39" fillId="0" borderId="31" xfId="4" applyFont="1" applyBorder="1" applyAlignment="1">
      <alignment horizontal="right" vertical="center" wrapText="1" indent="2"/>
    </xf>
    <xf numFmtId="0" fontId="22" fillId="2" borderId="37" xfId="3" applyFont="1" applyFill="1" applyBorder="1" applyAlignment="1">
      <alignment horizontal="center" vertical="center" wrapText="1"/>
    </xf>
    <xf numFmtId="0" fontId="22" fillId="2" borderId="38" xfId="3" applyFont="1" applyFill="1" applyBorder="1" applyAlignment="1">
      <alignment horizontal="center" vertical="center" wrapText="1"/>
    </xf>
    <xf numFmtId="0" fontId="22" fillId="2" borderId="39" xfId="3" applyFont="1" applyFill="1" applyBorder="1" applyAlignment="1">
      <alignment horizontal="center" vertical="center" wrapText="1"/>
    </xf>
    <xf numFmtId="0" fontId="6" fillId="0" borderId="94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95" xfId="2" applyFont="1" applyFill="1" applyBorder="1" applyAlignment="1" applyProtection="1">
      <alignment vertical="center" wrapText="1"/>
    </xf>
    <xf numFmtId="0" fontId="6" fillId="0" borderId="24" xfId="2" applyFont="1" applyFill="1" applyBorder="1" applyAlignment="1" applyProtection="1">
      <alignment vertical="center" wrapText="1"/>
    </xf>
    <xf numFmtId="0" fontId="6" fillId="0" borderId="26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horizontal="left" vertical="center" wrapText="1"/>
    </xf>
    <xf numFmtId="0" fontId="6" fillId="0" borderId="40" xfId="2" applyFont="1" applyFill="1" applyBorder="1" applyAlignment="1" applyProtection="1">
      <alignment horizontal="left" vertical="center" wrapText="1"/>
    </xf>
    <xf numFmtId="0" fontId="6" fillId="0" borderId="66" xfId="2" applyFont="1" applyFill="1" applyBorder="1" applyAlignment="1" applyProtection="1">
      <alignment horizontal="left" vertical="center" wrapText="1"/>
    </xf>
    <xf numFmtId="0" fontId="25" fillId="0" borderId="79" xfId="4" applyFont="1" applyBorder="1" applyAlignment="1">
      <alignment horizontal="right" vertical="center" wrapText="1" indent="2"/>
    </xf>
    <xf numFmtId="0" fontId="25" fillId="0" borderId="80" xfId="4" applyFont="1" applyBorder="1" applyAlignment="1">
      <alignment horizontal="right" vertical="center" wrapText="1" indent="2"/>
    </xf>
    <xf numFmtId="0" fontId="25" fillId="0" borderId="81" xfId="4" applyFont="1" applyBorder="1" applyAlignment="1">
      <alignment horizontal="right" vertical="center" wrapText="1" indent="2"/>
    </xf>
    <xf numFmtId="43" fontId="37" fillId="0" borderId="82" xfId="5" applyNumberFormat="1" applyFont="1" applyFill="1" applyBorder="1" applyAlignment="1">
      <alignment horizontal="right" vertical="center" indent="1"/>
    </xf>
    <xf numFmtId="43" fontId="37" fillId="0" borderId="83" xfId="5" applyNumberFormat="1" applyFont="1" applyFill="1" applyBorder="1" applyAlignment="1">
      <alignment horizontal="right" vertical="center" indent="1"/>
    </xf>
    <xf numFmtId="43" fontId="37" fillId="0" borderId="98" xfId="5" applyNumberFormat="1" applyFont="1" applyFill="1" applyBorder="1" applyAlignment="1">
      <alignment horizontal="right" vertical="center" indent="1"/>
    </xf>
    <xf numFmtId="43" fontId="37" fillId="0" borderId="50" xfId="5" applyNumberFormat="1" applyFont="1" applyFill="1" applyBorder="1" applyAlignment="1">
      <alignment horizontal="right" vertical="center" indent="1"/>
    </xf>
    <xf numFmtId="0" fontId="42" fillId="0" borderId="96" xfId="1" applyFont="1" applyBorder="1" applyAlignment="1">
      <alignment horizontal="left" vertical="center" indent="1"/>
    </xf>
    <xf numFmtId="0" fontId="42" fillId="0" borderId="62" xfId="1" applyFont="1" applyBorder="1" applyAlignment="1">
      <alignment horizontal="left" vertical="center" indent="1"/>
    </xf>
    <xf numFmtId="0" fontId="42" fillId="0" borderId="97" xfId="1" applyFont="1" applyBorder="1" applyAlignment="1">
      <alignment horizontal="left" vertical="center" indent="1"/>
    </xf>
    <xf numFmtId="0" fontId="6" fillId="0" borderId="90" xfId="2" applyFont="1" applyFill="1" applyBorder="1" applyAlignment="1" applyProtection="1">
      <alignment vertical="center" wrapText="1"/>
    </xf>
    <xf numFmtId="0" fontId="6" fillId="0" borderId="29" xfId="2" applyFont="1" applyFill="1" applyBorder="1" applyAlignment="1" applyProtection="1">
      <alignment vertical="center" wrapText="1"/>
    </xf>
    <xf numFmtId="0" fontId="6" fillId="0" borderId="31" xfId="2" applyFont="1" applyFill="1" applyBorder="1" applyAlignment="1" applyProtection="1">
      <alignment vertical="center" wrapText="1"/>
    </xf>
    <xf numFmtId="0" fontId="37" fillId="0" borderId="17" xfId="4" applyFont="1" applyBorder="1" applyAlignment="1">
      <alignment horizontal="right" vertical="center" indent="1"/>
    </xf>
    <xf numFmtId="0" fontId="37" fillId="0" borderId="86" xfId="4" applyFont="1" applyBorder="1" applyAlignment="1">
      <alignment horizontal="right" vertical="center" indent="1"/>
    </xf>
    <xf numFmtId="0" fontId="37" fillId="0" borderId="85" xfId="4" applyFont="1" applyBorder="1" applyAlignment="1">
      <alignment horizontal="right" vertical="center" indent="1"/>
    </xf>
    <xf numFmtId="0" fontId="50" fillId="2" borderId="22" xfId="2" applyFont="1" applyFill="1" applyBorder="1" applyAlignment="1" applyProtection="1">
      <alignment horizontal="left" vertical="center" wrapText="1" indent="1"/>
    </xf>
    <xf numFmtId="0" fontId="50" fillId="2" borderId="66" xfId="2" applyFont="1" applyFill="1" applyBorder="1" applyAlignment="1" applyProtection="1">
      <alignment horizontal="left" vertical="center" wrapText="1" indent="1"/>
    </xf>
    <xf numFmtId="0" fontId="6" fillId="2" borderId="22" xfId="3" applyFont="1" applyFill="1" applyBorder="1" applyAlignment="1">
      <alignment horizontal="left" vertical="center" indent="1"/>
    </xf>
    <xf numFmtId="0" fontId="6" fillId="2" borderId="66" xfId="3" applyFont="1" applyFill="1" applyBorder="1" applyAlignment="1">
      <alignment horizontal="left" vertical="center" indent="1"/>
    </xf>
    <xf numFmtId="0" fontId="37" fillId="2" borderId="52" xfId="4" applyFont="1" applyFill="1" applyBorder="1" applyAlignment="1">
      <alignment horizontal="center" vertical="center" wrapText="1"/>
    </xf>
    <xf numFmtId="0" fontId="37" fillId="2" borderId="54" xfId="4" applyFont="1" applyFill="1" applyBorder="1" applyAlignment="1">
      <alignment horizontal="center" vertical="center" wrapText="1"/>
    </xf>
    <xf numFmtId="0" fontId="37" fillId="0" borderId="30" xfId="4" applyFont="1" applyBorder="1" applyAlignment="1">
      <alignment horizontal="right" vertical="center" wrapText="1" indent="1"/>
    </xf>
    <xf numFmtId="0" fontId="37" fillId="0" borderId="74" xfId="4" applyFont="1" applyBorder="1" applyAlignment="1">
      <alignment horizontal="right" vertical="center" wrapText="1" indent="1"/>
    </xf>
    <xf numFmtId="0" fontId="37" fillId="0" borderId="75" xfId="4" applyFont="1" applyBorder="1" applyAlignment="1">
      <alignment horizontal="right" vertical="center" wrapText="1" indent="1"/>
    </xf>
    <xf numFmtId="0" fontId="6" fillId="0" borderId="90" xfId="2" applyFont="1" applyFill="1" applyBorder="1" applyAlignment="1" applyProtection="1">
      <alignment horizontal="left" vertical="center" wrapText="1" indent="1"/>
    </xf>
    <xf numFmtId="0" fontId="6" fillId="0" borderId="29" xfId="2" applyFont="1" applyFill="1" applyBorder="1" applyAlignment="1" applyProtection="1">
      <alignment horizontal="left" vertical="center" wrapText="1" indent="1"/>
    </xf>
    <xf numFmtId="0" fontId="6" fillId="0" borderId="31" xfId="2" applyFont="1" applyFill="1" applyBorder="1" applyAlignment="1" applyProtection="1">
      <alignment horizontal="left" vertical="center" wrapText="1" indent="1"/>
    </xf>
    <xf numFmtId="0" fontId="50" fillId="2" borderId="47" xfId="2" applyFont="1" applyFill="1" applyBorder="1" applyAlignment="1" applyProtection="1">
      <alignment horizontal="left" vertical="center" wrapText="1" indent="1"/>
    </xf>
    <xf numFmtId="0" fontId="50" fillId="2" borderId="110" xfId="2" applyFont="1" applyFill="1" applyBorder="1" applyAlignment="1" applyProtection="1">
      <alignment horizontal="left" vertical="center" wrapText="1" indent="1"/>
    </xf>
    <xf numFmtId="0" fontId="50" fillId="2" borderId="22" xfId="3" applyFont="1" applyFill="1" applyBorder="1" applyAlignment="1">
      <alignment horizontal="left" vertical="center" wrapText="1" indent="1"/>
    </xf>
    <xf numFmtId="0" fontId="50" fillId="2" borderId="66" xfId="3" applyFont="1" applyFill="1" applyBorder="1" applyAlignment="1">
      <alignment horizontal="left" vertical="center" wrapText="1" indent="1"/>
    </xf>
    <xf numFmtId="0" fontId="6" fillId="0" borderId="22" xfId="2" applyFont="1" applyFill="1" applyBorder="1" applyAlignment="1" applyProtection="1">
      <alignment horizontal="left" vertical="center" wrapText="1" indent="1"/>
    </xf>
    <xf numFmtId="0" fontId="6" fillId="0" borderId="40" xfId="2" applyFont="1" applyFill="1" applyBorder="1" applyAlignment="1" applyProtection="1">
      <alignment horizontal="left" vertical="center" wrapText="1" indent="1"/>
    </xf>
    <xf numFmtId="0" fontId="6" fillId="0" borderId="66" xfId="2" applyFont="1" applyFill="1" applyBorder="1" applyAlignment="1" applyProtection="1">
      <alignment horizontal="left" vertical="center" wrapText="1" indent="1"/>
    </xf>
    <xf numFmtId="0" fontId="42" fillId="0" borderId="95" xfId="1" applyFont="1" applyBorder="1" applyAlignment="1">
      <alignment horizontal="left" vertical="center" wrapText="1" indent="1"/>
    </xf>
    <xf numFmtId="0" fontId="42" fillId="0" borderId="24" xfId="1" applyFont="1" applyBorder="1" applyAlignment="1">
      <alignment horizontal="left" vertical="center" wrapText="1" indent="1"/>
    </xf>
    <xf numFmtId="0" fontId="42" fillId="0" borderId="26" xfId="1" applyFont="1" applyBorder="1" applyAlignment="1">
      <alignment horizontal="left" vertical="center" wrapText="1" indent="1"/>
    </xf>
    <xf numFmtId="0" fontId="6" fillId="0" borderId="95" xfId="2" applyFont="1" applyFill="1" applyBorder="1" applyAlignment="1" applyProtection="1">
      <alignment horizontal="left" vertical="center" wrapText="1" indent="1"/>
    </xf>
    <xf numFmtId="0" fontId="6" fillId="0" borderId="24" xfId="2" applyFont="1" applyFill="1" applyBorder="1" applyAlignment="1" applyProtection="1">
      <alignment horizontal="left" vertical="center" wrapText="1" indent="1"/>
    </xf>
    <xf numFmtId="0" fontId="6" fillId="0" borderId="26" xfId="2" applyFont="1" applyFill="1" applyBorder="1" applyAlignment="1" applyProtection="1">
      <alignment horizontal="left" vertical="center" wrapText="1" indent="1"/>
    </xf>
    <xf numFmtId="0" fontId="42" fillId="0" borderId="94" xfId="1" applyFont="1" applyBorder="1" applyAlignment="1">
      <alignment horizontal="left" vertical="center" wrapText="1" indent="1"/>
    </xf>
    <xf numFmtId="0" fontId="42" fillId="0" borderId="19" xfId="1" applyFont="1" applyBorder="1" applyAlignment="1">
      <alignment horizontal="left" vertical="center" wrapText="1" indent="1"/>
    </xf>
    <xf numFmtId="0" fontId="42" fillId="0" borderId="21" xfId="1" applyFont="1" applyBorder="1" applyAlignment="1">
      <alignment horizontal="left" vertical="center" wrapText="1" indent="1"/>
    </xf>
    <xf numFmtId="0" fontId="6" fillId="0" borderId="94" xfId="2" applyFont="1" applyFill="1" applyBorder="1" applyAlignment="1" applyProtection="1">
      <alignment horizontal="left" vertical="center" wrapText="1" indent="1"/>
    </xf>
    <xf numFmtId="0" fontId="6" fillId="0" borderId="19" xfId="2" applyFont="1" applyFill="1" applyBorder="1" applyAlignment="1" applyProtection="1">
      <alignment horizontal="left" vertical="center" wrapText="1" indent="1"/>
    </xf>
    <xf numFmtId="0" fontId="6" fillId="0" borderId="21" xfId="2" applyFont="1" applyFill="1" applyBorder="1" applyAlignment="1" applyProtection="1">
      <alignment horizontal="left" vertical="center" wrapText="1" indent="1"/>
    </xf>
    <xf numFmtId="0" fontId="6" fillId="2" borderId="17" xfId="3" applyFont="1" applyFill="1" applyBorder="1" applyAlignment="1">
      <alignment horizontal="left" vertical="center" indent="1"/>
    </xf>
    <xf numFmtId="0" fontId="6" fillId="2" borderId="85" xfId="3" applyFont="1" applyFill="1" applyBorder="1" applyAlignment="1">
      <alignment horizontal="left" vertical="center" indent="1"/>
    </xf>
    <xf numFmtId="0" fontId="46" fillId="2" borderId="37" xfId="3" applyFont="1" applyFill="1" applyBorder="1" applyAlignment="1">
      <alignment horizontal="left" vertical="center" wrapText="1" indent="1"/>
    </xf>
    <xf numFmtId="0" fontId="46" fillId="2" borderId="39" xfId="3" applyFont="1" applyFill="1" applyBorder="1" applyAlignment="1">
      <alignment horizontal="left" vertical="center" wrapText="1" indent="1"/>
    </xf>
    <xf numFmtId="0" fontId="22" fillId="4" borderId="37" xfId="3" applyFont="1" applyFill="1" applyBorder="1" applyAlignment="1">
      <alignment horizontal="center" vertical="center" wrapText="1"/>
    </xf>
    <xf numFmtId="0" fontId="22" fillId="4" borderId="38" xfId="3" applyFont="1" applyFill="1" applyBorder="1" applyAlignment="1">
      <alignment horizontal="center" vertical="center" wrapText="1"/>
    </xf>
    <xf numFmtId="0" fontId="22" fillId="4" borderId="39" xfId="3" applyFont="1" applyFill="1" applyBorder="1" applyAlignment="1">
      <alignment horizontal="center" vertical="center" wrapText="1"/>
    </xf>
    <xf numFmtId="0" fontId="6" fillId="2" borderId="22" xfId="3" applyFont="1" applyFill="1" applyBorder="1" applyAlignment="1">
      <alignment horizontal="left" vertical="center" wrapText="1" indent="1"/>
    </xf>
    <xf numFmtId="0" fontId="6" fillId="2" borderId="66" xfId="3" applyFont="1" applyFill="1" applyBorder="1" applyAlignment="1">
      <alignment horizontal="left" vertical="center" wrapText="1" indent="1"/>
    </xf>
    <xf numFmtId="0" fontId="72" fillId="0" borderId="95" xfId="2" applyFont="1" applyFill="1" applyBorder="1" applyAlignment="1" applyProtection="1">
      <alignment vertical="center" wrapText="1"/>
    </xf>
    <xf numFmtId="0" fontId="72" fillId="0" borderId="24" xfId="2" applyFont="1" applyFill="1" applyBorder="1" applyAlignment="1" applyProtection="1">
      <alignment vertical="center" wrapText="1"/>
    </xf>
    <xf numFmtId="0" fontId="72" fillId="0" borderId="26" xfId="2" applyFont="1" applyFill="1" applyBorder="1" applyAlignment="1" applyProtection="1">
      <alignment vertical="center" wrapText="1"/>
    </xf>
    <xf numFmtId="0" fontId="72" fillId="0" borderId="90" xfId="2" applyFont="1" applyFill="1" applyBorder="1" applyAlignment="1" applyProtection="1">
      <alignment vertical="center" wrapText="1"/>
    </xf>
    <xf numFmtId="0" fontId="72" fillId="0" borderId="29" xfId="2" applyFont="1" applyFill="1" applyBorder="1" applyAlignment="1" applyProtection="1">
      <alignment vertical="center" wrapText="1"/>
    </xf>
    <xf numFmtId="0" fontId="72" fillId="0" borderId="31" xfId="2" applyFont="1" applyFill="1" applyBorder="1" applyAlignment="1" applyProtection="1">
      <alignment vertical="center" wrapText="1"/>
    </xf>
    <xf numFmtId="0" fontId="75" fillId="0" borderId="79" xfId="4" applyFont="1" applyBorder="1" applyAlignment="1">
      <alignment horizontal="right" vertical="center" wrapText="1" indent="2"/>
    </xf>
    <xf numFmtId="0" fontId="75" fillId="0" borderId="80" xfId="4" applyFont="1" applyBorder="1" applyAlignment="1">
      <alignment horizontal="right" vertical="center" wrapText="1" indent="2"/>
    </xf>
    <xf numFmtId="0" fontId="75" fillId="0" borderId="81" xfId="4" applyFont="1" applyBorder="1" applyAlignment="1">
      <alignment horizontal="right" vertical="center" wrapText="1" indent="2"/>
    </xf>
    <xf numFmtId="0" fontId="74" fillId="0" borderId="17" xfId="4" applyFont="1" applyBorder="1" applyAlignment="1">
      <alignment horizontal="right" vertical="center" indent="1"/>
    </xf>
    <xf numFmtId="0" fontId="74" fillId="0" borderId="86" xfId="4" applyFont="1" applyBorder="1" applyAlignment="1">
      <alignment horizontal="right" vertical="center" indent="1"/>
    </xf>
    <xf numFmtId="0" fontId="74" fillId="0" borderId="85" xfId="4" applyFont="1" applyBorder="1" applyAlignment="1">
      <alignment horizontal="right" vertical="center" indent="1"/>
    </xf>
    <xf numFmtId="0" fontId="81" fillId="0" borderId="0" xfId="1" applyFont="1" applyAlignment="1">
      <alignment horizontal="center" vertical="center" wrapText="1"/>
    </xf>
    <xf numFmtId="0" fontId="72" fillId="0" borderId="22" xfId="2" applyFont="1" applyFill="1" applyBorder="1" applyAlignment="1" applyProtection="1">
      <alignment horizontal="left" vertical="center" wrapText="1"/>
    </xf>
    <xf numFmtId="0" fontId="72" fillId="0" borderId="40" xfId="2" applyFont="1" applyFill="1" applyBorder="1" applyAlignment="1" applyProtection="1">
      <alignment horizontal="left" vertical="center" wrapText="1"/>
    </xf>
    <xf numFmtId="0" fontId="72" fillId="0" borderId="66" xfId="2" applyFont="1" applyFill="1" applyBorder="1" applyAlignment="1" applyProtection="1">
      <alignment horizontal="left" vertical="center" wrapText="1"/>
    </xf>
    <xf numFmtId="0" fontId="82" fillId="0" borderId="0" xfId="1" applyFont="1" applyAlignment="1">
      <alignment horizontal="center" vertical="center"/>
    </xf>
    <xf numFmtId="0" fontId="83" fillId="0" borderId="82" xfId="4" applyFont="1" applyBorder="1" applyAlignment="1">
      <alignment horizontal="right" vertical="center" indent="2"/>
    </xf>
    <xf numFmtId="0" fontId="83" fillId="0" borderId="83" xfId="4" applyFont="1" applyBorder="1" applyAlignment="1">
      <alignment horizontal="right" vertical="center" indent="2"/>
    </xf>
    <xf numFmtId="0" fontId="83" fillId="0" borderId="84" xfId="4" applyFont="1" applyBorder="1" applyAlignment="1">
      <alignment horizontal="right" vertical="center" indent="2"/>
    </xf>
    <xf numFmtId="0" fontId="84" fillId="2" borderId="52" xfId="4" applyFont="1" applyFill="1" applyBorder="1" applyAlignment="1">
      <alignment horizontal="center" vertical="center" wrapText="1"/>
    </xf>
    <xf numFmtId="0" fontId="84" fillId="2" borderId="54" xfId="4" applyFont="1" applyFill="1" applyBorder="1" applyAlignment="1">
      <alignment horizontal="center" vertical="center" wrapText="1"/>
    </xf>
    <xf numFmtId="0" fontId="86" fillId="2" borderId="87" xfId="3" applyFont="1" applyFill="1" applyBorder="1" applyAlignment="1">
      <alignment horizontal="center" vertical="center" wrapText="1"/>
    </xf>
    <xf numFmtId="0" fontId="86" fillId="2" borderId="88" xfId="3" applyFont="1" applyFill="1" applyBorder="1" applyAlignment="1">
      <alignment horizontal="center" vertical="center" wrapText="1"/>
    </xf>
    <xf numFmtId="0" fontId="86" fillId="2" borderId="89" xfId="3" applyFont="1" applyFill="1" applyBorder="1" applyAlignment="1">
      <alignment horizontal="center" vertical="center" wrapText="1"/>
    </xf>
    <xf numFmtId="0" fontId="86" fillId="0" borderId="29" xfId="4" applyFont="1" applyBorder="1" applyAlignment="1">
      <alignment horizontal="right" vertical="center" wrapText="1" indent="2"/>
    </xf>
    <xf numFmtId="0" fontId="86" fillId="0" borderId="31" xfId="4" applyFont="1" applyBorder="1" applyAlignment="1">
      <alignment horizontal="right" vertical="center" wrapText="1" indent="2"/>
    </xf>
    <xf numFmtId="0" fontId="72" fillId="0" borderId="94" xfId="2" applyFont="1" applyFill="1" applyBorder="1" applyAlignment="1" applyProtection="1">
      <alignment vertical="center" wrapText="1"/>
    </xf>
    <xf numFmtId="0" fontId="72" fillId="0" borderId="19" xfId="2" applyFont="1" applyFill="1" applyBorder="1" applyAlignment="1" applyProtection="1">
      <alignment vertical="center" wrapText="1"/>
    </xf>
    <xf numFmtId="0" fontId="72" fillId="0" borderId="21" xfId="2" applyFont="1" applyFill="1" applyBorder="1" applyAlignment="1" applyProtection="1">
      <alignment vertical="center" wrapText="1"/>
    </xf>
    <xf numFmtId="0" fontId="72" fillId="0" borderId="22" xfId="2" applyFont="1" applyFill="1" applyBorder="1" applyAlignment="1" applyProtection="1">
      <alignment vertical="center" wrapText="1"/>
    </xf>
    <xf numFmtId="0" fontId="72" fillId="0" borderId="40" xfId="2" applyFont="1" applyFill="1" applyBorder="1" applyAlignment="1" applyProtection="1">
      <alignment vertical="center" wrapText="1"/>
    </xf>
    <xf numFmtId="0" fontId="72" fillId="0" borderId="66" xfId="2" applyFont="1" applyFill="1" applyBorder="1" applyAlignment="1" applyProtection="1">
      <alignment vertical="center" wrapText="1"/>
    </xf>
    <xf numFmtId="0" fontId="74" fillId="2" borderId="52" xfId="4" applyFont="1" applyFill="1" applyBorder="1" applyAlignment="1">
      <alignment horizontal="center" vertical="center" wrapText="1"/>
    </xf>
    <xf numFmtId="0" fontId="74" fillId="2" borderId="54" xfId="4" applyFont="1" applyFill="1" applyBorder="1" applyAlignment="1">
      <alignment horizontal="center" vertical="center" wrapText="1"/>
    </xf>
    <xf numFmtId="0" fontId="74" fillId="0" borderId="74" xfId="4" applyFont="1" applyBorder="1" applyAlignment="1">
      <alignment horizontal="right" vertical="center" wrapText="1" indent="1"/>
    </xf>
    <xf numFmtId="0" fontId="74" fillId="0" borderId="75" xfId="4" applyFont="1" applyBorder="1" applyAlignment="1">
      <alignment horizontal="right" vertical="center" wrapText="1" indent="1"/>
    </xf>
    <xf numFmtId="0" fontId="72" fillId="0" borderId="90" xfId="2" applyFont="1" applyFill="1" applyBorder="1" applyAlignment="1" applyProtection="1">
      <alignment horizontal="left" vertical="center" wrapText="1" indent="1"/>
    </xf>
    <xf numFmtId="0" fontId="72" fillId="0" borderId="29" xfId="2" applyFont="1" applyFill="1" applyBorder="1" applyAlignment="1" applyProtection="1">
      <alignment horizontal="left" vertical="center" wrapText="1" indent="1"/>
    </xf>
    <xf numFmtId="0" fontId="72" fillId="0" borderId="31" xfId="2" applyFont="1" applyFill="1" applyBorder="1" applyAlignment="1" applyProtection="1">
      <alignment horizontal="left" vertical="center" wrapText="1" indent="1"/>
    </xf>
    <xf numFmtId="0" fontId="73" fillId="4" borderId="79" xfId="3" applyFont="1" applyFill="1" applyBorder="1" applyAlignment="1">
      <alignment horizontal="right" vertical="center" wrapText="1" indent="2"/>
    </xf>
    <xf numFmtId="0" fontId="73" fillId="4" borderId="80" xfId="3" applyFont="1" applyFill="1" applyBorder="1" applyAlignment="1">
      <alignment horizontal="right" vertical="center" wrapText="1" indent="2"/>
    </xf>
    <xf numFmtId="0" fontId="71" fillId="0" borderId="96" xfId="1" applyFont="1" applyBorder="1" applyAlignment="1">
      <alignment horizontal="left" vertical="center" indent="1"/>
    </xf>
    <xf numFmtId="0" fontId="71" fillId="0" borderId="62" xfId="1" applyFont="1" applyBorder="1" applyAlignment="1">
      <alignment horizontal="left" vertical="center" indent="1"/>
    </xf>
    <xf numFmtId="0" fontId="71" fillId="0" borderId="97" xfId="1" applyFont="1" applyBorder="1" applyAlignment="1">
      <alignment horizontal="left" vertical="center" indent="1"/>
    </xf>
    <xf numFmtId="43" fontId="74" fillId="0" borderId="82" xfId="5" applyNumberFormat="1" applyFont="1" applyFill="1" applyBorder="1" applyAlignment="1">
      <alignment horizontal="right" vertical="center" indent="1"/>
    </xf>
    <xf numFmtId="43" fontId="74" fillId="0" borderId="83" xfId="5" applyNumberFormat="1" applyFont="1" applyFill="1" applyBorder="1" applyAlignment="1">
      <alignment horizontal="right" vertical="center" indent="1"/>
    </xf>
    <xf numFmtId="43" fontId="74" fillId="0" borderId="98" xfId="5" applyNumberFormat="1" applyFont="1" applyFill="1" applyBorder="1" applyAlignment="1">
      <alignment horizontal="right" vertical="center" indent="1"/>
    </xf>
    <xf numFmtId="43" fontId="74" fillId="0" borderId="50" xfId="5" applyNumberFormat="1" applyFont="1" applyFill="1" applyBorder="1" applyAlignment="1">
      <alignment horizontal="right" vertical="center" indent="1"/>
    </xf>
    <xf numFmtId="0" fontId="72" fillId="0" borderId="94" xfId="2" applyFont="1" applyFill="1" applyBorder="1" applyAlignment="1" applyProtection="1">
      <alignment horizontal="left" vertical="center" wrapText="1" indent="1"/>
    </xf>
    <xf numFmtId="0" fontId="72" fillId="0" borderId="19" xfId="2" applyFont="1" applyFill="1" applyBorder="1" applyAlignment="1" applyProtection="1">
      <alignment horizontal="left" vertical="center" wrapText="1" indent="1"/>
    </xf>
    <xf numFmtId="0" fontId="72" fillId="0" borderId="21" xfId="2" applyFont="1" applyFill="1" applyBorder="1" applyAlignment="1" applyProtection="1">
      <alignment horizontal="left" vertical="center" wrapText="1" indent="1"/>
    </xf>
    <xf numFmtId="0" fontId="72" fillId="0" borderId="22" xfId="2" applyFont="1" applyFill="1" applyBorder="1" applyAlignment="1" applyProtection="1">
      <alignment horizontal="left" vertical="center" wrapText="1" indent="1"/>
    </xf>
    <xf numFmtId="0" fontId="72" fillId="0" borderId="40" xfId="2" applyFont="1" applyFill="1" applyBorder="1" applyAlignment="1" applyProtection="1">
      <alignment horizontal="left" vertical="center" wrapText="1" indent="1"/>
    </xf>
    <xf numFmtId="0" fontId="72" fillId="0" borderId="66" xfId="2" applyFont="1" applyFill="1" applyBorder="1" applyAlignment="1" applyProtection="1">
      <alignment horizontal="left" vertical="center" wrapText="1" indent="1"/>
    </xf>
    <xf numFmtId="0" fontId="71" fillId="0" borderId="95" xfId="1" applyFont="1" applyBorder="1" applyAlignment="1">
      <alignment horizontal="left" vertical="center" wrapText="1" indent="1"/>
    </xf>
    <xf numFmtId="0" fontId="71" fillId="0" borderId="24" xfId="1" applyFont="1" applyBorder="1" applyAlignment="1">
      <alignment horizontal="left" vertical="center" wrapText="1" indent="1"/>
    </xf>
    <xf numFmtId="0" fontId="71" fillId="0" borderId="26" xfId="1" applyFont="1" applyBorder="1" applyAlignment="1">
      <alignment horizontal="left" vertical="center" wrapText="1" indent="1"/>
    </xf>
    <xf numFmtId="0" fontId="72" fillId="0" borderId="95" xfId="2" applyFont="1" applyFill="1" applyBorder="1" applyAlignment="1" applyProtection="1">
      <alignment horizontal="left" vertical="center" wrapText="1" indent="1"/>
    </xf>
    <xf numFmtId="0" fontId="72" fillId="0" borderId="24" xfId="2" applyFont="1" applyFill="1" applyBorder="1" applyAlignment="1" applyProtection="1">
      <alignment horizontal="left" vertical="center" wrapText="1" indent="1"/>
    </xf>
    <xf numFmtId="0" fontId="72" fillId="0" borderId="26" xfId="2" applyFont="1" applyFill="1" applyBorder="1" applyAlignment="1" applyProtection="1">
      <alignment horizontal="left" vertical="center" wrapText="1" indent="1"/>
    </xf>
    <xf numFmtId="0" fontId="71" fillId="0" borderId="94" xfId="1" applyFont="1" applyBorder="1" applyAlignment="1">
      <alignment horizontal="left" vertical="center" wrapText="1" indent="1"/>
    </xf>
    <xf numFmtId="0" fontId="71" fillId="0" borderId="19" xfId="1" applyFont="1" applyBorder="1" applyAlignment="1">
      <alignment horizontal="left" vertical="center" wrapText="1" indent="1"/>
    </xf>
    <xf numFmtId="0" fontId="71" fillId="0" borderId="21" xfId="1" applyFont="1" applyBorder="1" applyAlignment="1">
      <alignment horizontal="left" vertical="center" wrapText="1" indent="1"/>
    </xf>
    <xf numFmtId="0" fontId="89" fillId="0" borderId="106" xfId="1" applyFont="1" applyBorder="1" applyAlignment="1">
      <alignment horizontal="left" vertical="center" wrapText="1"/>
    </xf>
    <xf numFmtId="0" fontId="89" fillId="0" borderId="104" xfId="1" applyFont="1" applyBorder="1" applyAlignment="1">
      <alignment horizontal="left" vertical="center" wrapText="1"/>
    </xf>
    <xf numFmtId="0" fontId="83" fillId="0" borderId="101" xfId="1" applyFont="1" applyBorder="1" applyAlignment="1">
      <alignment horizontal="center" vertical="center"/>
    </xf>
    <xf numFmtId="0" fontId="83" fillId="0" borderId="107" xfId="1" applyFont="1" applyBorder="1" applyAlignment="1">
      <alignment horizontal="center" vertical="center"/>
    </xf>
    <xf numFmtId="0" fontId="83" fillId="0" borderId="44" xfId="1" applyFont="1" applyBorder="1" applyAlignment="1">
      <alignment horizontal="center" vertical="center"/>
    </xf>
    <xf numFmtId="0" fontId="83" fillId="0" borderId="46" xfId="1" applyFont="1" applyBorder="1" applyAlignment="1">
      <alignment horizontal="center" vertical="center"/>
    </xf>
    <xf numFmtId="0" fontId="83" fillId="0" borderId="67" xfId="1" applyFont="1" applyBorder="1" applyAlignment="1">
      <alignment horizontal="center" vertical="center"/>
    </xf>
    <xf numFmtId="0" fontId="83" fillId="0" borderId="19" xfId="1" applyFont="1" applyBorder="1" applyAlignment="1">
      <alignment horizontal="center" vertical="center"/>
    </xf>
    <xf numFmtId="0" fontId="83" fillId="0" borderId="108" xfId="1" applyFont="1" applyBorder="1" applyAlignment="1">
      <alignment horizontal="center" vertical="center"/>
    </xf>
    <xf numFmtId="0" fontId="83" fillId="0" borderId="21" xfId="1" applyFont="1" applyBorder="1" applyAlignment="1">
      <alignment horizontal="center" vertical="center"/>
    </xf>
    <xf numFmtId="0" fontId="83" fillId="0" borderId="71" xfId="1" applyFont="1" applyBorder="1" applyAlignment="1">
      <alignment horizontal="center" vertical="center"/>
    </xf>
    <xf numFmtId="0" fontId="83" fillId="0" borderId="65" xfId="1" applyFont="1" applyBorder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91" fillId="2" borderId="22" xfId="1" applyFont="1" applyFill="1" applyBorder="1" applyAlignment="1">
      <alignment horizontal="left" vertical="center" indent="2"/>
    </xf>
    <xf numFmtId="0" fontId="92" fillId="0" borderId="23" xfId="1" applyFont="1" applyBorder="1" applyAlignment="1">
      <alignment horizontal="left"/>
    </xf>
    <xf numFmtId="0" fontId="84" fillId="0" borderId="22" xfId="1" applyFont="1" applyBorder="1" applyAlignment="1">
      <alignment horizontal="left" vertical="center" indent="2"/>
    </xf>
    <xf numFmtId="0" fontId="90" fillId="0" borderId="40" xfId="1" applyFont="1" applyBorder="1" applyAlignment="1">
      <alignment horizontal="left"/>
    </xf>
    <xf numFmtId="0" fontId="90" fillId="0" borderId="23" xfId="1" applyFont="1" applyBorder="1" applyAlignment="1">
      <alignment horizontal="left"/>
    </xf>
    <xf numFmtId="0" fontId="84" fillId="2" borderId="22" xfId="1" applyFont="1" applyFill="1" applyBorder="1" applyAlignment="1">
      <alignment horizontal="left" vertical="center" indent="2"/>
    </xf>
    <xf numFmtId="0" fontId="83" fillId="7" borderId="17" xfId="1" applyFont="1" applyFill="1" applyBorder="1" applyAlignment="1">
      <alignment horizontal="left" vertical="center" indent="2"/>
    </xf>
    <xf numFmtId="0" fontId="83" fillId="7" borderId="18" xfId="1" applyFont="1" applyFill="1" applyBorder="1" applyAlignment="1">
      <alignment horizontal="left" vertical="center" indent="2"/>
    </xf>
    <xf numFmtId="0" fontId="14" fillId="0" borderId="11" xfId="1" applyFont="1" applyBorder="1" applyAlignment="1">
      <alignment horizontal="right" vertical="center" indent="1"/>
    </xf>
    <xf numFmtId="0" fontId="14" fillId="0" borderId="76" xfId="1" applyFont="1" applyBorder="1" applyAlignment="1">
      <alignment horizontal="right" vertical="center" indent="1"/>
    </xf>
    <xf numFmtId="0" fontId="14" fillId="0" borderId="77" xfId="1" applyFont="1" applyBorder="1" applyAlignment="1">
      <alignment horizontal="right" vertical="center" indent="1"/>
    </xf>
    <xf numFmtId="0" fontId="84" fillId="0" borderId="44" xfId="1" applyFont="1" applyBorder="1" applyAlignment="1">
      <alignment horizontal="left" vertical="center" indent="2"/>
    </xf>
    <xf numFmtId="0" fontId="90" fillId="0" borderId="45" xfId="1" applyFont="1" applyBorder="1" applyAlignment="1">
      <alignment horizontal="left"/>
    </xf>
    <xf numFmtId="0" fontId="90" fillId="0" borderId="46" xfId="1" applyFont="1" applyBorder="1" applyAlignment="1">
      <alignment horizontal="left"/>
    </xf>
    <xf numFmtId="0" fontId="84" fillId="2" borderId="47" xfId="1" applyFont="1" applyFill="1" applyBorder="1" applyAlignment="1">
      <alignment horizontal="left" vertical="center" indent="2"/>
    </xf>
    <xf numFmtId="0" fontId="90" fillId="0" borderId="48" xfId="1" applyFont="1" applyBorder="1" applyAlignment="1">
      <alignment horizontal="left"/>
    </xf>
    <xf numFmtId="0" fontId="90" fillId="0" borderId="49" xfId="1" applyFont="1" applyBorder="1" applyAlignment="1">
      <alignment horizontal="left"/>
    </xf>
    <xf numFmtId="0" fontId="86" fillId="0" borderId="37" xfId="1" applyFont="1" applyBorder="1" applyAlignment="1">
      <alignment horizontal="center" vertical="center"/>
    </xf>
    <xf numFmtId="0" fontId="86" fillId="0" borderId="38" xfId="1" applyFont="1" applyBorder="1" applyAlignment="1">
      <alignment horizontal="center" vertical="center"/>
    </xf>
    <xf numFmtId="0" fontId="95" fillId="2" borderId="52" xfId="1" applyFont="1" applyFill="1" applyBorder="1" applyAlignment="1">
      <alignment horizontal="center" vertical="center" wrapText="1"/>
    </xf>
    <xf numFmtId="0" fontId="95" fillId="2" borderId="54" xfId="1" applyFont="1" applyFill="1" applyBorder="1" applyAlignment="1">
      <alignment horizontal="center" vertical="center" wrapText="1"/>
    </xf>
    <xf numFmtId="0" fontId="86" fillId="0" borderId="2" xfId="1" applyFont="1" applyBorder="1" applyAlignment="1">
      <alignment horizontal="center" vertical="center"/>
    </xf>
    <xf numFmtId="0" fontId="86" fillId="0" borderId="3" xfId="1" applyFont="1" applyBorder="1" applyAlignment="1">
      <alignment horizontal="center" vertical="center"/>
    </xf>
    <xf numFmtId="0" fontId="86" fillId="0" borderId="9" xfId="1" applyFont="1" applyBorder="1" applyAlignment="1">
      <alignment horizontal="center" vertical="center"/>
    </xf>
    <xf numFmtId="0" fontId="84" fillId="2" borderId="40" xfId="1" applyFont="1" applyFill="1" applyBorder="1" applyAlignment="1">
      <alignment horizontal="left" vertical="center" indent="2"/>
    </xf>
    <xf numFmtId="0" fontId="88" fillId="2" borderId="52" xfId="1" applyFont="1" applyFill="1" applyBorder="1" applyAlignment="1">
      <alignment horizontal="center" vertical="center" wrapText="1"/>
    </xf>
    <xf numFmtId="0" fontId="88" fillId="2" borderId="54" xfId="1" applyFont="1" applyFill="1" applyBorder="1" applyAlignment="1">
      <alignment horizontal="center" vertical="center" wrapText="1"/>
    </xf>
    <xf numFmtId="0" fontId="95" fillId="2" borderId="4" xfId="1" applyFont="1" applyFill="1" applyBorder="1" applyAlignment="1">
      <alignment horizontal="center" vertical="center"/>
    </xf>
    <xf numFmtId="0" fontId="95" fillId="2" borderId="53" xfId="1" applyFont="1" applyFill="1" applyBorder="1" applyAlignment="1">
      <alignment horizontal="center" vertical="center"/>
    </xf>
    <xf numFmtId="0" fontId="95" fillId="2" borderId="3" xfId="1" applyFont="1" applyFill="1" applyBorder="1" applyAlignment="1">
      <alignment horizontal="center" vertical="center"/>
    </xf>
    <xf numFmtId="0" fontId="95" fillId="2" borderId="55" xfId="1" applyFont="1" applyFill="1" applyBorder="1" applyAlignment="1">
      <alignment horizontal="center" vertical="center"/>
    </xf>
    <xf numFmtId="0" fontId="95" fillId="2" borderId="56" xfId="1" applyFont="1" applyFill="1" applyBorder="1" applyAlignment="1">
      <alignment horizontal="center" vertical="center"/>
    </xf>
    <xf numFmtId="0" fontId="95" fillId="2" borderId="57" xfId="1" applyFont="1" applyFill="1" applyBorder="1" applyAlignment="1">
      <alignment horizontal="center" vertical="center"/>
    </xf>
    <xf numFmtId="0" fontId="94" fillId="0" borderId="25" xfId="2" applyFont="1" applyFill="1" applyBorder="1" applyAlignment="1" applyProtection="1">
      <alignment vertical="center" wrapText="1"/>
    </xf>
    <xf numFmtId="0" fontId="94" fillId="0" borderId="40" xfId="2" applyFont="1" applyFill="1" applyBorder="1" applyAlignment="1" applyProtection="1">
      <alignment vertical="center" wrapText="1"/>
    </xf>
    <xf numFmtId="0" fontId="66" fillId="0" borderId="11" xfId="1" applyFont="1" applyBorder="1" applyAlignment="1">
      <alignment horizontal="center" vertical="center"/>
    </xf>
    <xf numFmtId="0" fontId="66" fillId="0" borderId="76" xfId="1" applyFont="1" applyBorder="1" applyAlignment="1">
      <alignment horizontal="center" vertical="center"/>
    </xf>
    <xf numFmtId="0" fontId="66" fillId="0" borderId="77" xfId="1" applyFont="1" applyBorder="1" applyAlignment="1">
      <alignment horizontal="center" vertical="center"/>
    </xf>
  </cellXfs>
  <cellStyles count="156">
    <cellStyle name="Comma 2" xfId="6" xr:uid="{00000000-0005-0000-0000-000000000000}"/>
    <cellStyle name="Comma 2 10" xfId="7" xr:uid="{00000000-0005-0000-0000-000001000000}"/>
    <cellStyle name="Comma 2 11" xfId="8" xr:uid="{00000000-0005-0000-0000-000002000000}"/>
    <cellStyle name="Comma 2 12" xfId="9" xr:uid="{00000000-0005-0000-0000-000003000000}"/>
    <cellStyle name="Comma 2 13" xfId="10" xr:uid="{00000000-0005-0000-0000-000004000000}"/>
    <cellStyle name="Comma 2 2" xfId="11" xr:uid="{00000000-0005-0000-0000-000005000000}"/>
    <cellStyle name="Comma 2 2 2" xfId="12" xr:uid="{00000000-0005-0000-0000-000006000000}"/>
    <cellStyle name="Comma 2 2 2 2" xfId="13" xr:uid="{00000000-0005-0000-0000-000007000000}"/>
    <cellStyle name="Comma 2 2 2 2 2" xfId="14" xr:uid="{00000000-0005-0000-0000-000008000000}"/>
    <cellStyle name="Comma 2 2 2 2 2 2" xfId="15" xr:uid="{00000000-0005-0000-0000-000009000000}"/>
    <cellStyle name="Comma 2 2 2 3" xfId="16" xr:uid="{00000000-0005-0000-0000-00000A000000}"/>
    <cellStyle name="Comma 2 2 2 4" xfId="17" xr:uid="{00000000-0005-0000-0000-00000B000000}"/>
    <cellStyle name="Comma 2 2 2 5" xfId="18" xr:uid="{00000000-0005-0000-0000-00000C000000}"/>
    <cellStyle name="Comma 2 2 2 6" xfId="19" xr:uid="{00000000-0005-0000-0000-00000D000000}"/>
    <cellStyle name="Comma 2 2 2 7" xfId="20" xr:uid="{00000000-0005-0000-0000-00000E000000}"/>
    <cellStyle name="Comma 2 2 2 8" xfId="21" xr:uid="{00000000-0005-0000-0000-00000F000000}"/>
    <cellStyle name="Comma 2 2 3" xfId="22" xr:uid="{00000000-0005-0000-0000-000010000000}"/>
    <cellStyle name="Comma 2 2 3 2" xfId="23" xr:uid="{00000000-0005-0000-0000-000011000000}"/>
    <cellStyle name="Comma 2 2 3 2 2" xfId="24" xr:uid="{00000000-0005-0000-0000-000012000000}"/>
    <cellStyle name="Comma 2 2 4" xfId="25" xr:uid="{00000000-0005-0000-0000-000013000000}"/>
    <cellStyle name="Comma 2 2 5" xfId="26" xr:uid="{00000000-0005-0000-0000-000014000000}"/>
    <cellStyle name="Comma 2 2 6" xfId="27" xr:uid="{00000000-0005-0000-0000-000015000000}"/>
    <cellStyle name="Comma 2 2 7" xfId="28" xr:uid="{00000000-0005-0000-0000-000016000000}"/>
    <cellStyle name="Comma 2 2 8" xfId="29" xr:uid="{00000000-0005-0000-0000-000017000000}"/>
    <cellStyle name="Comma 2 3" xfId="30" xr:uid="{00000000-0005-0000-0000-000018000000}"/>
    <cellStyle name="Comma 2 3 2" xfId="31" xr:uid="{00000000-0005-0000-0000-000019000000}"/>
    <cellStyle name="Comma 2 3 2 2" xfId="32" xr:uid="{00000000-0005-0000-0000-00001A000000}"/>
    <cellStyle name="Comma 2 3 2 2 2" xfId="33" xr:uid="{00000000-0005-0000-0000-00001B000000}"/>
    <cellStyle name="Comma 2 3 2 2 2 2" xfId="34" xr:uid="{00000000-0005-0000-0000-00001C000000}"/>
    <cellStyle name="Comma 2 3 2 2 2 3" xfId="35" xr:uid="{00000000-0005-0000-0000-00001D000000}"/>
    <cellStyle name="Comma 2 3 2 2 3" xfId="36" xr:uid="{00000000-0005-0000-0000-00001E000000}"/>
    <cellStyle name="Comma 2 3 2 3" xfId="37" xr:uid="{00000000-0005-0000-0000-00001F000000}"/>
    <cellStyle name="Comma 2 3 2 3 2" xfId="38" xr:uid="{00000000-0005-0000-0000-000020000000}"/>
    <cellStyle name="Comma 2 3 2 3 2 2" xfId="39" xr:uid="{00000000-0005-0000-0000-000021000000}"/>
    <cellStyle name="Comma 2 3 2 3 3" xfId="40" xr:uid="{00000000-0005-0000-0000-000022000000}"/>
    <cellStyle name="Comma 2 3 2 3 3 2" xfId="41" xr:uid="{00000000-0005-0000-0000-000023000000}"/>
    <cellStyle name="Comma 2 3 2 3 4" xfId="42" xr:uid="{00000000-0005-0000-0000-000024000000}"/>
    <cellStyle name="Comma 2 3 2 4" xfId="43" xr:uid="{00000000-0005-0000-0000-000025000000}"/>
    <cellStyle name="Comma 2 3 2 4 2" xfId="44" xr:uid="{00000000-0005-0000-0000-000026000000}"/>
    <cellStyle name="Comma 2 3 2 4 2 2" xfId="45" xr:uid="{00000000-0005-0000-0000-000027000000}"/>
    <cellStyle name="Comma 2 3 2 4 3" xfId="46" xr:uid="{00000000-0005-0000-0000-000028000000}"/>
    <cellStyle name="Comma 2 3 2 5" xfId="47" xr:uid="{00000000-0005-0000-0000-000029000000}"/>
    <cellStyle name="Comma 2 3 2 6" xfId="48" xr:uid="{00000000-0005-0000-0000-00002A000000}"/>
    <cellStyle name="Comma 2 3 3" xfId="49" xr:uid="{00000000-0005-0000-0000-00002B000000}"/>
    <cellStyle name="Comma 2 3 3 2" xfId="50" xr:uid="{00000000-0005-0000-0000-00002C000000}"/>
    <cellStyle name="Comma 2 3 3 2 2" xfId="51" xr:uid="{00000000-0005-0000-0000-00002D000000}"/>
    <cellStyle name="Comma 2 3 3 3" xfId="52" xr:uid="{00000000-0005-0000-0000-00002E000000}"/>
    <cellStyle name="Comma 2 3 3 3 2" xfId="53" xr:uid="{00000000-0005-0000-0000-00002F000000}"/>
    <cellStyle name="Comma 2 3 3 4" xfId="54" xr:uid="{00000000-0005-0000-0000-000030000000}"/>
    <cellStyle name="Comma 2 3 4" xfId="55" xr:uid="{00000000-0005-0000-0000-000031000000}"/>
    <cellStyle name="Comma 2 3 4 2" xfId="56" xr:uid="{00000000-0005-0000-0000-000032000000}"/>
    <cellStyle name="Comma 2 3 4 2 2" xfId="57" xr:uid="{00000000-0005-0000-0000-000033000000}"/>
    <cellStyle name="Comma 2 3 4 2 3" xfId="58" xr:uid="{00000000-0005-0000-0000-000034000000}"/>
    <cellStyle name="Comma 2 3 5" xfId="59" xr:uid="{00000000-0005-0000-0000-000035000000}"/>
    <cellStyle name="Comma 2 3 5 2" xfId="60" xr:uid="{00000000-0005-0000-0000-000036000000}"/>
    <cellStyle name="Comma 2 3 6" xfId="61" xr:uid="{00000000-0005-0000-0000-000037000000}"/>
    <cellStyle name="Comma 2 3 7" xfId="62" xr:uid="{00000000-0005-0000-0000-000038000000}"/>
    <cellStyle name="Comma 2 4" xfId="63" xr:uid="{00000000-0005-0000-0000-000039000000}"/>
    <cellStyle name="Comma 2 4 2" xfId="64" xr:uid="{00000000-0005-0000-0000-00003A000000}"/>
    <cellStyle name="Comma 2 4 2 2" xfId="65" xr:uid="{00000000-0005-0000-0000-00003B000000}"/>
    <cellStyle name="Comma 2 4 3" xfId="66" xr:uid="{00000000-0005-0000-0000-00003C000000}"/>
    <cellStyle name="Comma 2 5" xfId="67" xr:uid="{00000000-0005-0000-0000-00003D000000}"/>
    <cellStyle name="Comma 2 5 2" xfId="68" xr:uid="{00000000-0005-0000-0000-00003E000000}"/>
    <cellStyle name="Comma 2 6" xfId="69" xr:uid="{00000000-0005-0000-0000-00003F000000}"/>
    <cellStyle name="Comma 2 6 2" xfId="70" xr:uid="{00000000-0005-0000-0000-000040000000}"/>
    <cellStyle name="Comma 2 6 3" xfId="71" xr:uid="{00000000-0005-0000-0000-000041000000}"/>
    <cellStyle name="Comma 2 7" xfId="72" xr:uid="{00000000-0005-0000-0000-000042000000}"/>
    <cellStyle name="Comma 2 7 2" xfId="73" xr:uid="{00000000-0005-0000-0000-000043000000}"/>
    <cellStyle name="Comma 2 7 3" xfId="74" xr:uid="{00000000-0005-0000-0000-000044000000}"/>
    <cellStyle name="Comma 2 8" xfId="75" xr:uid="{00000000-0005-0000-0000-000045000000}"/>
    <cellStyle name="Comma 2 9" xfId="76" xr:uid="{00000000-0005-0000-0000-000046000000}"/>
    <cellStyle name="Comma 3" xfId="77" xr:uid="{00000000-0005-0000-0000-000047000000}"/>
    <cellStyle name="Comma 3 2" xfId="78" xr:uid="{00000000-0005-0000-0000-000048000000}"/>
    <cellStyle name="Comma 4" xfId="79" xr:uid="{00000000-0005-0000-0000-000049000000}"/>
    <cellStyle name="Comma 4 2" xfId="80" xr:uid="{00000000-0005-0000-0000-00004A000000}"/>
    <cellStyle name="Comma 4 3" xfId="5" xr:uid="{00000000-0005-0000-0000-00004B000000}"/>
    <cellStyle name="Comma 4 3 2" xfId="81" xr:uid="{00000000-0005-0000-0000-00004C000000}"/>
    <cellStyle name="Comma 4 3 3" xfId="82" xr:uid="{00000000-0005-0000-0000-00004D000000}"/>
    <cellStyle name="Comma 4 3 4" xfId="83" xr:uid="{00000000-0005-0000-0000-00004E000000}"/>
    <cellStyle name="Comma 4 4" xfId="84" xr:uid="{00000000-0005-0000-0000-00004F000000}"/>
    <cellStyle name="Comma 4 5" xfId="85" xr:uid="{00000000-0005-0000-0000-000050000000}"/>
    <cellStyle name="Comma 4 6" xfId="86" xr:uid="{00000000-0005-0000-0000-000051000000}"/>
    <cellStyle name="Comma 5" xfId="87" xr:uid="{00000000-0005-0000-0000-000052000000}"/>
    <cellStyle name="Comma 5 2" xfId="88" xr:uid="{00000000-0005-0000-0000-000053000000}"/>
    <cellStyle name="Comma 5 2 2" xfId="89" xr:uid="{00000000-0005-0000-0000-000054000000}"/>
    <cellStyle name="Comma 5 3" xfId="90" xr:uid="{00000000-0005-0000-0000-000055000000}"/>
    <cellStyle name="Comma 6" xfId="91" xr:uid="{00000000-0005-0000-0000-000056000000}"/>
    <cellStyle name="Comma 6 2" xfId="92" xr:uid="{00000000-0005-0000-0000-000057000000}"/>
    <cellStyle name="Comma 7" xfId="93" xr:uid="{00000000-0005-0000-0000-000058000000}"/>
    <cellStyle name="Comma 7 2" xfId="94" xr:uid="{00000000-0005-0000-0000-000059000000}"/>
    <cellStyle name="Comma 7 2 2" xfId="95" xr:uid="{00000000-0005-0000-0000-00005A000000}"/>
    <cellStyle name="Comma 7 3" xfId="96" xr:uid="{00000000-0005-0000-0000-00005B000000}"/>
    <cellStyle name="Comma 8" xfId="97" xr:uid="{00000000-0005-0000-0000-00005C000000}"/>
    <cellStyle name="Comma 8 2" xfId="98" xr:uid="{00000000-0005-0000-0000-00005D000000}"/>
    <cellStyle name="Comma 8 2 2" xfId="99" xr:uid="{00000000-0005-0000-0000-00005E000000}"/>
    <cellStyle name="Comma 8 3" xfId="100" xr:uid="{00000000-0005-0000-0000-00005F000000}"/>
    <cellStyle name="Comma 9" xfId="101" xr:uid="{00000000-0005-0000-0000-000060000000}"/>
    <cellStyle name="Comma 9 2" xfId="102" xr:uid="{00000000-0005-0000-0000-000061000000}"/>
    <cellStyle name="Hyperlink 2" xfId="103" xr:uid="{00000000-0005-0000-0000-000062000000}"/>
    <cellStyle name="Hyperlink 2 2" xfId="2" xr:uid="{00000000-0005-0000-0000-000063000000}"/>
    <cellStyle name="Hyperlink 3" xfId="104" xr:uid="{00000000-0005-0000-0000-000064000000}"/>
    <cellStyle name="Hyperlink 3 2" xfId="105" xr:uid="{00000000-0005-0000-0000-000065000000}"/>
    <cellStyle name="Hyperlink 4" xfId="106" xr:uid="{00000000-0005-0000-0000-000066000000}"/>
    <cellStyle name="Normal" xfId="0" builtinId="0"/>
    <cellStyle name="Normal 10" xfId="107" xr:uid="{00000000-0005-0000-0000-000068000000}"/>
    <cellStyle name="Normal 11" xfId="108" xr:uid="{00000000-0005-0000-0000-000069000000}"/>
    <cellStyle name="Normal 12" xfId="109" xr:uid="{00000000-0005-0000-0000-00006A000000}"/>
    <cellStyle name="Normal 12 2" xfId="110" xr:uid="{00000000-0005-0000-0000-00006B000000}"/>
    <cellStyle name="Normal 13 2" xfId="1" xr:uid="{00000000-0005-0000-0000-00006C000000}"/>
    <cellStyle name="Normal 14 2" xfId="111" xr:uid="{00000000-0005-0000-0000-00006D000000}"/>
    <cellStyle name="Normal 2" xfId="112" xr:uid="{00000000-0005-0000-0000-00006E000000}"/>
    <cellStyle name="Normal 2 10" xfId="113" xr:uid="{00000000-0005-0000-0000-00006F000000}"/>
    <cellStyle name="Normal 2 2" xfId="4" xr:uid="{00000000-0005-0000-0000-000070000000}"/>
    <cellStyle name="Normal 2 2 2" xfId="114" xr:uid="{00000000-0005-0000-0000-000071000000}"/>
    <cellStyle name="Normal 2 3" xfId="3" xr:uid="{00000000-0005-0000-0000-000072000000}"/>
    <cellStyle name="Normal 2 4" xfId="115" xr:uid="{00000000-0005-0000-0000-000073000000}"/>
    <cellStyle name="Normal 2 5" xfId="116" xr:uid="{00000000-0005-0000-0000-000074000000}"/>
    <cellStyle name="Normal 2 6" xfId="117" xr:uid="{00000000-0005-0000-0000-000075000000}"/>
    <cellStyle name="Normal 2 6 2" xfId="118" xr:uid="{00000000-0005-0000-0000-000076000000}"/>
    <cellStyle name="Normal 2 7" xfId="119" xr:uid="{00000000-0005-0000-0000-000077000000}"/>
    <cellStyle name="Normal 2 8" xfId="120" xr:uid="{00000000-0005-0000-0000-000078000000}"/>
    <cellStyle name="Normal 2 9" xfId="121" xr:uid="{00000000-0005-0000-0000-000079000000}"/>
    <cellStyle name="Normal 3" xfId="122" xr:uid="{00000000-0005-0000-0000-00007A000000}"/>
    <cellStyle name="Normal 3 2" xfId="123" xr:uid="{00000000-0005-0000-0000-00007B000000}"/>
    <cellStyle name="Normal 3 3" xfId="124" xr:uid="{00000000-0005-0000-0000-00007C000000}"/>
    <cellStyle name="Normal 3 3 2" xfId="125" xr:uid="{00000000-0005-0000-0000-00007D000000}"/>
    <cellStyle name="Normal 4" xfId="126" xr:uid="{00000000-0005-0000-0000-00007E000000}"/>
    <cellStyle name="Normal 4 2" xfId="127" xr:uid="{00000000-0005-0000-0000-00007F000000}"/>
    <cellStyle name="Normal 5" xfId="128" xr:uid="{00000000-0005-0000-0000-000080000000}"/>
    <cellStyle name="Normal 5 2" xfId="129" xr:uid="{00000000-0005-0000-0000-000081000000}"/>
    <cellStyle name="Normal 6" xfId="130" xr:uid="{00000000-0005-0000-0000-000082000000}"/>
    <cellStyle name="Normal 7" xfId="131" xr:uid="{00000000-0005-0000-0000-000083000000}"/>
    <cellStyle name="Normal 8" xfId="132" xr:uid="{00000000-0005-0000-0000-000084000000}"/>
    <cellStyle name="Normal 9" xfId="133" xr:uid="{00000000-0005-0000-0000-000085000000}"/>
    <cellStyle name="Percent 2" xfId="134" xr:uid="{00000000-0005-0000-0000-000086000000}"/>
    <cellStyle name="Percent 2 2" xfId="135" xr:uid="{00000000-0005-0000-0000-000087000000}"/>
    <cellStyle name="Percent 2 2 2" xfId="136" xr:uid="{00000000-0005-0000-0000-000088000000}"/>
    <cellStyle name="Percent 2 2 2 2" xfId="137" xr:uid="{00000000-0005-0000-0000-000089000000}"/>
    <cellStyle name="Percent 2 2 3" xfId="138" xr:uid="{00000000-0005-0000-0000-00008A000000}"/>
    <cellStyle name="Percent 2 2 3 2" xfId="139" xr:uid="{00000000-0005-0000-0000-00008B000000}"/>
    <cellStyle name="Percent 2 2 3 3" xfId="140" xr:uid="{00000000-0005-0000-0000-00008C000000}"/>
    <cellStyle name="Percent 2 2 3 4" xfId="141" xr:uid="{00000000-0005-0000-0000-00008D000000}"/>
    <cellStyle name="Percent 2 2 4" xfId="142" xr:uid="{00000000-0005-0000-0000-00008E000000}"/>
    <cellStyle name="Percent 2 3" xfId="143" xr:uid="{00000000-0005-0000-0000-00008F000000}"/>
    <cellStyle name="Percent 2 4" xfId="144" xr:uid="{00000000-0005-0000-0000-000090000000}"/>
    <cellStyle name="Percent 3" xfId="145" xr:uid="{00000000-0005-0000-0000-000091000000}"/>
    <cellStyle name="Percent 4" xfId="146" xr:uid="{00000000-0005-0000-0000-000092000000}"/>
    <cellStyle name="Percent 4 2" xfId="147" xr:uid="{00000000-0005-0000-0000-000093000000}"/>
    <cellStyle name="Percent 4 2 2" xfId="148" xr:uid="{00000000-0005-0000-0000-000094000000}"/>
    <cellStyle name="Percent 4 2 2 2" xfId="149" xr:uid="{00000000-0005-0000-0000-000095000000}"/>
    <cellStyle name="Percent 4 2 3" xfId="150" xr:uid="{00000000-0005-0000-0000-000096000000}"/>
    <cellStyle name="Percent 4 3" xfId="151" xr:uid="{00000000-0005-0000-0000-000097000000}"/>
    <cellStyle name="Percent 4 3 2" xfId="152" xr:uid="{00000000-0005-0000-0000-000098000000}"/>
    <cellStyle name="Percent 4 4" xfId="153" xr:uid="{00000000-0005-0000-0000-000099000000}"/>
    <cellStyle name="Percent 4 4 2" xfId="154" xr:uid="{00000000-0005-0000-0000-00009A000000}"/>
    <cellStyle name="Percent 4 5" xfId="155" xr:uid="{00000000-0005-0000-0000-00009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Z111"/>
  <sheetViews>
    <sheetView tabSelected="1" topLeftCell="L29" zoomScale="89" zoomScaleNormal="89" workbookViewId="0">
      <selection activeCell="S78" sqref="S78"/>
    </sheetView>
  </sheetViews>
  <sheetFormatPr baseColWidth="10" defaultColWidth="8.83203125" defaultRowHeight="15" x14ac:dyDescent="0.2"/>
  <cols>
    <col min="1" max="1" width="5.1640625" style="1" customWidth="1"/>
    <col min="2" max="2" width="7" style="130" customWidth="1"/>
    <col min="3" max="3" width="17.5" style="76" hidden="1" customWidth="1"/>
    <col min="4" max="4" width="39.83203125" style="1" bestFit="1" customWidth="1"/>
    <col min="5" max="5" width="16.5" style="1" customWidth="1"/>
    <col min="6" max="13" width="16.83203125" style="1" customWidth="1"/>
    <col min="14" max="20" width="21.83203125" style="1" customWidth="1"/>
    <col min="21" max="21" width="16.5" style="4" customWidth="1"/>
    <col min="22" max="255" width="9.1640625" style="1"/>
    <col min="256" max="256" width="11.83203125" style="1" customWidth="1"/>
    <col min="257" max="257" width="7" style="1" customWidth="1"/>
    <col min="258" max="258" width="0" style="1" hidden="1" customWidth="1"/>
    <col min="259" max="259" width="39.83203125" style="1" bestFit="1" customWidth="1"/>
    <col min="260" max="260" width="16.5" style="1" customWidth="1"/>
    <col min="261" max="268" width="16.83203125" style="1" customWidth="1"/>
    <col min="269" max="273" width="21.83203125" style="1" customWidth="1"/>
    <col min="274" max="274" width="14.6640625" style="1" customWidth="1"/>
    <col min="275" max="511" width="9.1640625" style="1"/>
    <col min="512" max="512" width="11.83203125" style="1" customWidth="1"/>
    <col min="513" max="513" width="7" style="1" customWidth="1"/>
    <col min="514" max="514" width="0" style="1" hidden="1" customWidth="1"/>
    <col min="515" max="515" width="39.83203125" style="1" bestFit="1" customWidth="1"/>
    <col min="516" max="516" width="16.5" style="1" customWidth="1"/>
    <col min="517" max="524" width="16.83203125" style="1" customWidth="1"/>
    <col min="525" max="529" width="21.83203125" style="1" customWidth="1"/>
    <col min="530" max="530" width="14.6640625" style="1" customWidth="1"/>
    <col min="531" max="767" width="9.1640625" style="1"/>
    <col min="768" max="768" width="11.83203125" style="1" customWidth="1"/>
    <col min="769" max="769" width="7" style="1" customWidth="1"/>
    <col min="770" max="770" width="0" style="1" hidden="1" customWidth="1"/>
    <col min="771" max="771" width="39.83203125" style="1" bestFit="1" customWidth="1"/>
    <col min="772" max="772" width="16.5" style="1" customWidth="1"/>
    <col min="773" max="780" width="16.83203125" style="1" customWidth="1"/>
    <col min="781" max="785" width="21.83203125" style="1" customWidth="1"/>
    <col min="786" max="786" width="14.6640625" style="1" customWidth="1"/>
    <col min="787" max="1023" width="9.1640625" style="1"/>
    <col min="1024" max="1024" width="11.83203125" style="1" customWidth="1"/>
    <col min="1025" max="1025" width="7" style="1" customWidth="1"/>
    <col min="1026" max="1026" width="0" style="1" hidden="1" customWidth="1"/>
    <col min="1027" max="1027" width="39.83203125" style="1" bestFit="1" customWidth="1"/>
    <col min="1028" max="1028" width="16.5" style="1" customWidth="1"/>
    <col min="1029" max="1036" width="16.83203125" style="1" customWidth="1"/>
    <col min="1037" max="1041" width="21.83203125" style="1" customWidth="1"/>
    <col min="1042" max="1042" width="14.6640625" style="1" customWidth="1"/>
    <col min="1043" max="1279" width="9.1640625" style="1"/>
    <col min="1280" max="1280" width="11.83203125" style="1" customWidth="1"/>
    <col min="1281" max="1281" width="7" style="1" customWidth="1"/>
    <col min="1282" max="1282" width="0" style="1" hidden="1" customWidth="1"/>
    <col min="1283" max="1283" width="39.83203125" style="1" bestFit="1" customWidth="1"/>
    <col min="1284" max="1284" width="16.5" style="1" customWidth="1"/>
    <col min="1285" max="1292" width="16.83203125" style="1" customWidth="1"/>
    <col min="1293" max="1297" width="21.83203125" style="1" customWidth="1"/>
    <col min="1298" max="1298" width="14.6640625" style="1" customWidth="1"/>
    <col min="1299" max="1535" width="9.1640625" style="1"/>
    <col min="1536" max="1536" width="11.83203125" style="1" customWidth="1"/>
    <col min="1537" max="1537" width="7" style="1" customWidth="1"/>
    <col min="1538" max="1538" width="0" style="1" hidden="1" customWidth="1"/>
    <col min="1539" max="1539" width="39.83203125" style="1" bestFit="1" customWidth="1"/>
    <col min="1540" max="1540" width="16.5" style="1" customWidth="1"/>
    <col min="1541" max="1548" width="16.83203125" style="1" customWidth="1"/>
    <col min="1549" max="1553" width="21.83203125" style="1" customWidth="1"/>
    <col min="1554" max="1554" width="14.6640625" style="1" customWidth="1"/>
    <col min="1555" max="1791" width="9.1640625" style="1"/>
    <col min="1792" max="1792" width="11.83203125" style="1" customWidth="1"/>
    <col min="1793" max="1793" width="7" style="1" customWidth="1"/>
    <col min="1794" max="1794" width="0" style="1" hidden="1" customWidth="1"/>
    <col min="1795" max="1795" width="39.83203125" style="1" bestFit="1" customWidth="1"/>
    <col min="1796" max="1796" width="16.5" style="1" customWidth="1"/>
    <col min="1797" max="1804" width="16.83203125" style="1" customWidth="1"/>
    <col min="1805" max="1809" width="21.83203125" style="1" customWidth="1"/>
    <col min="1810" max="1810" width="14.6640625" style="1" customWidth="1"/>
    <col min="1811" max="2047" width="9.1640625" style="1"/>
    <col min="2048" max="2048" width="11.83203125" style="1" customWidth="1"/>
    <col min="2049" max="2049" width="7" style="1" customWidth="1"/>
    <col min="2050" max="2050" width="0" style="1" hidden="1" customWidth="1"/>
    <col min="2051" max="2051" width="39.83203125" style="1" bestFit="1" customWidth="1"/>
    <col min="2052" max="2052" width="16.5" style="1" customWidth="1"/>
    <col min="2053" max="2060" width="16.83203125" style="1" customWidth="1"/>
    <col min="2061" max="2065" width="21.83203125" style="1" customWidth="1"/>
    <col min="2066" max="2066" width="14.6640625" style="1" customWidth="1"/>
    <col min="2067" max="2303" width="9.1640625" style="1"/>
    <col min="2304" max="2304" width="11.83203125" style="1" customWidth="1"/>
    <col min="2305" max="2305" width="7" style="1" customWidth="1"/>
    <col min="2306" max="2306" width="0" style="1" hidden="1" customWidth="1"/>
    <col min="2307" max="2307" width="39.83203125" style="1" bestFit="1" customWidth="1"/>
    <col min="2308" max="2308" width="16.5" style="1" customWidth="1"/>
    <col min="2309" max="2316" width="16.83203125" style="1" customWidth="1"/>
    <col min="2317" max="2321" width="21.83203125" style="1" customWidth="1"/>
    <col min="2322" max="2322" width="14.6640625" style="1" customWidth="1"/>
    <col min="2323" max="2559" width="9.1640625" style="1"/>
    <col min="2560" max="2560" width="11.83203125" style="1" customWidth="1"/>
    <col min="2561" max="2561" width="7" style="1" customWidth="1"/>
    <col min="2562" max="2562" width="0" style="1" hidden="1" customWidth="1"/>
    <col min="2563" max="2563" width="39.83203125" style="1" bestFit="1" customWidth="1"/>
    <col min="2564" max="2564" width="16.5" style="1" customWidth="1"/>
    <col min="2565" max="2572" width="16.83203125" style="1" customWidth="1"/>
    <col min="2573" max="2577" width="21.83203125" style="1" customWidth="1"/>
    <col min="2578" max="2578" width="14.6640625" style="1" customWidth="1"/>
    <col min="2579" max="2815" width="9.1640625" style="1"/>
    <col min="2816" max="2816" width="11.83203125" style="1" customWidth="1"/>
    <col min="2817" max="2817" width="7" style="1" customWidth="1"/>
    <col min="2818" max="2818" width="0" style="1" hidden="1" customWidth="1"/>
    <col min="2819" max="2819" width="39.83203125" style="1" bestFit="1" customWidth="1"/>
    <col min="2820" max="2820" width="16.5" style="1" customWidth="1"/>
    <col min="2821" max="2828" width="16.83203125" style="1" customWidth="1"/>
    <col min="2829" max="2833" width="21.83203125" style="1" customWidth="1"/>
    <col min="2834" max="2834" width="14.6640625" style="1" customWidth="1"/>
    <col min="2835" max="3071" width="9.1640625" style="1"/>
    <col min="3072" max="3072" width="11.83203125" style="1" customWidth="1"/>
    <col min="3073" max="3073" width="7" style="1" customWidth="1"/>
    <col min="3074" max="3074" width="0" style="1" hidden="1" customWidth="1"/>
    <col min="3075" max="3075" width="39.83203125" style="1" bestFit="1" customWidth="1"/>
    <col min="3076" max="3076" width="16.5" style="1" customWidth="1"/>
    <col min="3077" max="3084" width="16.83203125" style="1" customWidth="1"/>
    <col min="3085" max="3089" width="21.83203125" style="1" customWidth="1"/>
    <col min="3090" max="3090" width="14.6640625" style="1" customWidth="1"/>
    <col min="3091" max="3327" width="9.1640625" style="1"/>
    <col min="3328" max="3328" width="11.83203125" style="1" customWidth="1"/>
    <col min="3329" max="3329" width="7" style="1" customWidth="1"/>
    <col min="3330" max="3330" width="0" style="1" hidden="1" customWidth="1"/>
    <col min="3331" max="3331" width="39.83203125" style="1" bestFit="1" customWidth="1"/>
    <col min="3332" max="3332" width="16.5" style="1" customWidth="1"/>
    <col min="3333" max="3340" width="16.83203125" style="1" customWidth="1"/>
    <col min="3341" max="3345" width="21.83203125" style="1" customWidth="1"/>
    <col min="3346" max="3346" width="14.6640625" style="1" customWidth="1"/>
    <col min="3347" max="3583" width="9.1640625" style="1"/>
    <col min="3584" max="3584" width="11.83203125" style="1" customWidth="1"/>
    <col min="3585" max="3585" width="7" style="1" customWidth="1"/>
    <col min="3586" max="3586" width="0" style="1" hidden="1" customWidth="1"/>
    <col min="3587" max="3587" width="39.83203125" style="1" bestFit="1" customWidth="1"/>
    <col min="3588" max="3588" width="16.5" style="1" customWidth="1"/>
    <col min="3589" max="3596" width="16.83203125" style="1" customWidth="1"/>
    <col min="3597" max="3601" width="21.83203125" style="1" customWidth="1"/>
    <col min="3602" max="3602" width="14.6640625" style="1" customWidth="1"/>
    <col min="3603" max="3839" width="9.1640625" style="1"/>
    <col min="3840" max="3840" width="11.83203125" style="1" customWidth="1"/>
    <col min="3841" max="3841" width="7" style="1" customWidth="1"/>
    <col min="3842" max="3842" width="0" style="1" hidden="1" customWidth="1"/>
    <col min="3843" max="3843" width="39.83203125" style="1" bestFit="1" customWidth="1"/>
    <col min="3844" max="3844" width="16.5" style="1" customWidth="1"/>
    <col min="3845" max="3852" width="16.83203125" style="1" customWidth="1"/>
    <col min="3853" max="3857" width="21.83203125" style="1" customWidth="1"/>
    <col min="3858" max="3858" width="14.6640625" style="1" customWidth="1"/>
    <col min="3859" max="4095" width="9.1640625" style="1"/>
    <col min="4096" max="4096" width="11.83203125" style="1" customWidth="1"/>
    <col min="4097" max="4097" width="7" style="1" customWidth="1"/>
    <col min="4098" max="4098" width="0" style="1" hidden="1" customWidth="1"/>
    <col min="4099" max="4099" width="39.83203125" style="1" bestFit="1" customWidth="1"/>
    <col min="4100" max="4100" width="16.5" style="1" customWidth="1"/>
    <col min="4101" max="4108" width="16.83203125" style="1" customWidth="1"/>
    <col min="4109" max="4113" width="21.83203125" style="1" customWidth="1"/>
    <col min="4114" max="4114" width="14.6640625" style="1" customWidth="1"/>
    <col min="4115" max="4351" width="9.1640625" style="1"/>
    <col min="4352" max="4352" width="11.83203125" style="1" customWidth="1"/>
    <col min="4353" max="4353" width="7" style="1" customWidth="1"/>
    <col min="4354" max="4354" width="0" style="1" hidden="1" customWidth="1"/>
    <col min="4355" max="4355" width="39.83203125" style="1" bestFit="1" customWidth="1"/>
    <col min="4356" max="4356" width="16.5" style="1" customWidth="1"/>
    <col min="4357" max="4364" width="16.83203125" style="1" customWidth="1"/>
    <col min="4365" max="4369" width="21.83203125" style="1" customWidth="1"/>
    <col min="4370" max="4370" width="14.6640625" style="1" customWidth="1"/>
    <col min="4371" max="4607" width="9.1640625" style="1"/>
    <col min="4608" max="4608" width="11.83203125" style="1" customWidth="1"/>
    <col min="4609" max="4609" width="7" style="1" customWidth="1"/>
    <col min="4610" max="4610" width="0" style="1" hidden="1" customWidth="1"/>
    <col min="4611" max="4611" width="39.83203125" style="1" bestFit="1" customWidth="1"/>
    <col min="4612" max="4612" width="16.5" style="1" customWidth="1"/>
    <col min="4613" max="4620" width="16.83203125" style="1" customWidth="1"/>
    <col min="4621" max="4625" width="21.83203125" style="1" customWidth="1"/>
    <col min="4626" max="4626" width="14.6640625" style="1" customWidth="1"/>
    <col min="4627" max="4863" width="9.1640625" style="1"/>
    <col min="4864" max="4864" width="11.83203125" style="1" customWidth="1"/>
    <col min="4865" max="4865" width="7" style="1" customWidth="1"/>
    <col min="4866" max="4866" width="0" style="1" hidden="1" customWidth="1"/>
    <col min="4867" max="4867" width="39.83203125" style="1" bestFit="1" customWidth="1"/>
    <col min="4868" max="4868" width="16.5" style="1" customWidth="1"/>
    <col min="4869" max="4876" width="16.83203125" style="1" customWidth="1"/>
    <col min="4877" max="4881" width="21.83203125" style="1" customWidth="1"/>
    <col min="4882" max="4882" width="14.6640625" style="1" customWidth="1"/>
    <col min="4883" max="5119" width="9.1640625" style="1"/>
    <col min="5120" max="5120" width="11.83203125" style="1" customWidth="1"/>
    <col min="5121" max="5121" width="7" style="1" customWidth="1"/>
    <col min="5122" max="5122" width="0" style="1" hidden="1" customWidth="1"/>
    <col min="5123" max="5123" width="39.83203125" style="1" bestFit="1" customWidth="1"/>
    <col min="5124" max="5124" width="16.5" style="1" customWidth="1"/>
    <col min="5125" max="5132" width="16.83203125" style="1" customWidth="1"/>
    <col min="5133" max="5137" width="21.83203125" style="1" customWidth="1"/>
    <col min="5138" max="5138" width="14.6640625" style="1" customWidth="1"/>
    <col min="5139" max="5375" width="9.1640625" style="1"/>
    <col min="5376" max="5376" width="11.83203125" style="1" customWidth="1"/>
    <col min="5377" max="5377" width="7" style="1" customWidth="1"/>
    <col min="5378" max="5378" width="0" style="1" hidden="1" customWidth="1"/>
    <col min="5379" max="5379" width="39.83203125" style="1" bestFit="1" customWidth="1"/>
    <col min="5380" max="5380" width="16.5" style="1" customWidth="1"/>
    <col min="5381" max="5388" width="16.83203125" style="1" customWidth="1"/>
    <col min="5389" max="5393" width="21.83203125" style="1" customWidth="1"/>
    <col min="5394" max="5394" width="14.6640625" style="1" customWidth="1"/>
    <col min="5395" max="5631" width="9.1640625" style="1"/>
    <col min="5632" max="5632" width="11.83203125" style="1" customWidth="1"/>
    <col min="5633" max="5633" width="7" style="1" customWidth="1"/>
    <col min="5634" max="5634" width="0" style="1" hidden="1" customWidth="1"/>
    <col min="5635" max="5635" width="39.83203125" style="1" bestFit="1" customWidth="1"/>
    <col min="5636" max="5636" width="16.5" style="1" customWidth="1"/>
    <col min="5637" max="5644" width="16.83203125" style="1" customWidth="1"/>
    <col min="5645" max="5649" width="21.83203125" style="1" customWidth="1"/>
    <col min="5650" max="5650" width="14.6640625" style="1" customWidth="1"/>
    <col min="5651" max="5887" width="9.1640625" style="1"/>
    <col min="5888" max="5888" width="11.83203125" style="1" customWidth="1"/>
    <col min="5889" max="5889" width="7" style="1" customWidth="1"/>
    <col min="5890" max="5890" width="0" style="1" hidden="1" customWidth="1"/>
    <col min="5891" max="5891" width="39.83203125" style="1" bestFit="1" customWidth="1"/>
    <col min="5892" max="5892" width="16.5" style="1" customWidth="1"/>
    <col min="5893" max="5900" width="16.83203125" style="1" customWidth="1"/>
    <col min="5901" max="5905" width="21.83203125" style="1" customWidth="1"/>
    <col min="5906" max="5906" width="14.6640625" style="1" customWidth="1"/>
    <col min="5907" max="6143" width="9.1640625" style="1"/>
    <col min="6144" max="6144" width="11.83203125" style="1" customWidth="1"/>
    <col min="6145" max="6145" width="7" style="1" customWidth="1"/>
    <col min="6146" max="6146" width="0" style="1" hidden="1" customWidth="1"/>
    <col min="6147" max="6147" width="39.83203125" style="1" bestFit="1" customWidth="1"/>
    <col min="6148" max="6148" width="16.5" style="1" customWidth="1"/>
    <col min="6149" max="6156" width="16.83203125" style="1" customWidth="1"/>
    <col min="6157" max="6161" width="21.83203125" style="1" customWidth="1"/>
    <col min="6162" max="6162" width="14.6640625" style="1" customWidth="1"/>
    <col min="6163" max="6399" width="9.1640625" style="1"/>
    <col min="6400" max="6400" width="11.83203125" style="1" customWidth="1"/>
    <col min="6401" max="6401" width="7" style="1" customWidth="1"/>
    <col min="6402" max="6402" width="0" style="1" hidden="1" customWidth="1"/>
    <col min="6403" max="6403" width="39.83203125" style="1" bestFit="1" customWidth="1"/>
    <col min="6404" max="6404" width="16.5" style="1" customWidth="1"/>
    <col min="6405" max="6412" width="16.83203125" style="1" customWidth="1"/>
    <col min="6413" max="6417" width="21.83203125" style="1" customWidth="1"/>
    <col min="6418" max="6418" width="14.6640625" style="1" customWidth="1"/>
    <col min="6419" max="6655" width="9.1640625" style="1"/>
    <col min="6656" max="6656" width="11.83203125" style="1" customWidth="1"/>
    <col min="6657" max="6657" width="7" style="1" customWidth="1"/>
    <col min="6658" max="6658" width="0" style="1" hidden="1" customWidth="1"/>
    <col min="6659" max="6659" width="39.83203125" style="1" bestFit="1" customWidth="1"/>
    <col min="6660" max="6660" width="16.5" style="1" customWidth="1"/>
    <col min="6661" max="6668" width="16.83203125" style="1" customWidth="1"/>
    <col min="6669" max="6673" width="21.83203125" style="1" customWidth="1"/>
    <col min="6674" max="6674" width="14.6640625" style="1" customWidth="1"/>
    <col min="6675" max="6911" width="9.1640625" style="1"/>
    <col min="6912" max="6912" width="11.83203125" style="1" customWidth="1"/>
    <col min="6913" max="6913" width="7" style="1" customWidth="1"/>
    <col min="6914" max="6914" width="0" style="1" hidden="1" customWidth="1"/>
    <col min="6915" max="6915" width="39.83203125" style="1" bestFit="1" customWidth="1"/>
    <col min="6916" max="6916" width="16.5" style="1" customWidth="1"/>
    <col min="6917" max="6924" width="16.83203125" style="1" customWidth="1"/>
    <col min="6925" max="6929" width="21.83203125" style="1" customWidth="1"/>
    <col min="6930" max="6930" width="14.6640625" style="1" customWidth="1"/>
    <col min="6931" max="7167" width="9.1640625" style="1"/>
    <col min="7168" max="7168" width="11.83203125" style="1" customWidth="1"/>
    <col min="7169" max="7169" width="7" style="1" customWidth="1"/>
    <col min="7170" max="7170" width="0" style="1" hidden="1" customWidth="1"/>
    <col min="7171" max="7171" width="39.83203125" style="1" bestFit="1" customWidth="1"/>
    <col min="7172" max="7172" width="16.5" style="1" customWidth="1"/>
    <col min="7173" max="7180" width="16.83203125" style="1" customWidth="1"/>
    <col min="7181" max="7185" width="21.83203125" style="1" customWidth="1"/>
    <col min="7186" max="7186" width="14.6640625" style="1" customWidth="1"/>
    <col min="7187" max="7423" width="9.1640625" style="1"/>
    <col min="7424" max="7424" width="11.83203125" style="1" customWidth="1"/>
    <col min="7425" max="7425" width="7" style="1" customWidth="1"/>
    <col min="7426" max="7426" width="0" style="1" hidden="1" customWidth="1"/>
    <col min="7427" max="7427" width="39.83203125" style="1" bestFit="1" customWidth="1"/>
    <col min="7428" max="7428" width="16.5" style="1" customWidth="1"/>
    <col min="7429" max="7436" width="16.83203125" style="1" customWidth="1"/>
    <col min="7437" max="7441" width="21.83203125" style="1" customWidth="1"/>
    <col min="7442" max="7442" width="14.6640625" style="1" customWidth="1"/>
    <col min="7443" max="7679" width="9.1640625" style="1"/>
    <col min="7680" max="7680" width="11.83203125" style="1" customWidth="1"/>
    <col min="7681" max="7681" width="7" style="1" customWidth="1"/>
    <col min="7682" max="7682" width="0" style="1" hidden="1" customWidth="1"/>
    <col min="7683" max="7683" width="39.83203125" style="1" bestFit="1" customWidth="1"/>
    <col min="7684" max="7684" width="16.5" style="1" customWidth="1"/>
    <col min="7685" max="7692" width="16.83203125" style="1" customWidth="1"/>
    <col min="7693" max="7697" width="21.83203125" style="1" customWidth="1"/>
    <col min="7698" max="7698" width="14.6640625" style="1" customWidth="1"/>
    <col min="7699" max="7935" width="9.1640625" style="1"/>
    <col min="7936" max="7936" width="11.83203125" style="1" customWidth="1"/>
    <col min="7937" max="7937" width="7" style="1" customWidth="1"/>
    <col min="7938" max="7938" width="0" style="1" hidden="1" customWidth="1"/>
    <col min="7939" max="7939" width="39.83203125" style="1" bestFit="1" customWidth="1"/>
    <col min="7940" max="7940" width="16.5" style="1" customWidth="1"/>
    <col min="7941" max="7948" width="16.83203125" style="1" customWidth="1"/>
    <col min="7949" max="7953" width="21.83203125" style="1" customWidth="1"/>
    <col min="7954" max="7954" width="14.6640625" style="1" customWidth="1"/>
    <col min="7955" max="8191" width="9.1640625" style="1"/>
    <col min="8192" max="8192" width="11.83203125" style="1" customWidth="1"/>
    <col min="8193" max="8193" width="7" style="1" customWidth="1"/>
    <col min="8194" max="8194" width="0" style="1" hidden="1" customWidth="1"/>
    <col min="8195" max="8195" width="39.83203125" style="1" bestFit="1" customWidth="1"/>
    <col min="8196" max="8196" width="16.5" style="1" customWidth="1"/>
    <col min="8197" max="8204" width="16.83203125" style="1" customWidth="1"/>
    <col min="8205" max="8209" width="21.83203125" style="1" customWidth="1"/>
    <col min="8210" max="8210" width="14.6640625" style="1" customWidth="1"/>
    <col min="8211" max="8447" width="9.1640625" style="1"/>
    <col min="8448" max="8448" width="11.83203125" style="1" customWidth="1"/>
    <col min="8449" max="8449" width="7" style="1" customWidth="1"/>
    <col min="8450" max="8450" width="0" style="1" hidden="1" customWidth="1"/>
    <col min="8451" max="8451" width="39.83203125" style="1" bestFit="1" customWidth="1"/>
    <col min="8452" max="8452" width="16.5" style="1" customWidth="1"/>
    <col min="8453" max="8460" width="16.83203125" style="1" customWidth="1"/>
    <col min="8461" max="8465" width="21.83203125" style="1" customWidth="1"/>
    <col min="8466" max="8466" width="14.6640625" style="1" customWidth="1"/>
    <col min="8467" max="8703" width="9.1640625" style="1"/>
    <col min="8704" max="8704" width="11.83203125" style="1" customWidth="1"/>
    <col min="8705" max="8705" width="7" style="1" customWidth="1"/>
    <col min="8706" max="8706" width="0" style="1" hidden="1" customWidth="1"/>
    <col min="8707" max="8707" width="39.83203125" style="1" bestFit="1" customWidth="1"/>
    <col min="8708" max="8708" width="16.5" style="1" customWidth="1"/>
    <col min="8709" max="8716" width="16.83203125" style="1" customWidth="1"/>
    <col min="8717" max="8721" width="21.83203125" style="1" customWidth="1"/>
    <col min="8722" max="8722" width="14.6640625" style="1" customWidth="1"/>
    <col min="8723" max="8959" width="9.1640625" style="1"/>
    <col min="8960" max="8960" width="11.83203125" style="1" customWidth="1"/>
    <col min="8961" max="8961" width="7" style="1" customWidth="1"/>
    <col min="8962" max="8962" width="0" style="1" hidden="1" customWidth="1"/>
    <col min="8963" max="8963" width="39.83203125" style="1" bestFit="1" customWidth="1"/>
    <col min="8964" max="8964" width="16.5" style="1" customWidth="1"/>
    <col min="8965" max="8972" width="16.83203125" style="1" customWidth="1"/>
    <col min="8973" max="8977" width="21.83203125" style="1" customWidth="1"/>
    <col min="8978" max="8978" width="14.6640625" style="1" customWidth="1"/>
    <col min="8979" max="9215" width="9.1640625" style="1"/>
    <col min="9216" max="9216" width="11.83203125" style="1" customWidth="1"/>
    <col min="9217" max="9217" width="7" style="1" customWidth="1"/>
    <col min="9218" max="9218" width="0" style="1" hidden="1" customWidth="1"/>
    <col min="9219" max="9219" width="39.83203125" style="1" bestFit="1" customWidth="1"/>
    <col min="9220" max="9220" width="16.5" style="1" customWidth="1"/>
    <col min="9221" max="9228" width="16.83203125" style="1" customWidth="1"/>
    <col min="9229" max="9233" width="21.83203125" style="1" customWidth="1"/>
    <col min="9234" max="9234" width="14.6640625" style="1" customWidth="1"/>
    <col min="9235" max="9471" width="9.1640625" style="1"/>
    <col min="9472" max="9472" width="11.83203125" style="1" customWidth="1"/>
    <col min="9473" max="9473" width="7" style="1" customWidth="1"/>
    <col min="9474" max="9474" width="0" style="1" hidden="1" customWidth="1"/>
    <col min="9475" max="9475" width="39.83203125" style="1" bestFit="1" customWidth="1"/>
    <col min="9476" max="9476" width="16.5" style="1" customWidth="1"/>
    <col min="9477" max="9484" width="16.83203125" style="1" customWidth="1"/>
    <col min="9485" max="9489" width="21.83203125" style="1" customWidth="1"/>
    <col min="9490" max="9490" width="14.6640625" style="1" customWidth="1"/>
    <col min="9491" max="9727" width="9.1640625" style="1"/>
    <col min="9728" max="9728" width="11.83203125" style="1" customWidth="1"/>
    <col min="9729" max="9729" width="7" style="1" customWidth="1"/>
    <col min="9730" max="9730" width="0" style="1" hidden="1" customWidth="1"/>
    <col min="9731" max="9731" width="39.83203125" style="1" bestFit="1" customWidth="1"/>
    <col min="9732" max="9732" width="16.5" style="1" customWidth="1"/>
    <col min="9733" max="9740" width="16.83203125" style="1" customWidth="1"/>
    <col min="9741" max="9745" width="21.83203125" style="1" customWidth="1"/>
    <col min="9746" max="9746" width="14.6640625" style="1" customWidth="1"/>
    <col min="9747" max="9983" width="9.1640625" style="1"/>
    <col min="9984" max="9984" width="11.83203125" style="1" customWidth="1"/>
    <col min="9985" max="9985" width="7" style="1" customWidth="1"/>
    <col min="9986" max="9986" width="0" style="1" hidden="1" customWidth="1"/>
    <col min="9987" max="9987" width="39.83203125" style="1" bestFit="1" customWidth="1"/>
    <col min="9988" max="9988" width="16.5" style="1" customWidth="1"/>
    <col min="9989" max="9996" width="16.83203125" style="1" customWidth="1"/>
    <col min="9997" max="10001" width="21.83203125" style="1" customWidth="1"/>
    <col min="10002" max="10002" width="14.6640625" style="1" customWidth="1"/>
    <col min="10003" max="10239" width="9.1640625" style="1"/>
    <col min="10240" max="10240" width="11.83203125" style="1" customWidth="1"/>
    <col min="10241" max="10241" width="7" style="1" customWidth="1"/>
    <col min="10242" max="10242" width="0" style="1" hidden="1" customWidth="1"/>
    <col min="10243" max="10243" width="39.83203125" style="1" bestFit="1" customWidth="1"/>
    <col min="10244" max="10244" width="16.5" style="1" customWidth="1"/>
    <col min="10245" max="10252" width="16.83203125" style="1" customWidth="1"/>
    <col min="10253" max="10257" width="21.83203125" style="1" customWidth="1"/>
    <col min="10258" max="10258" width="14.6640625" style="1" customWidth="1"/>
    <col min="10259" max="10495" width="9.1640625" style="1"/>
    <col min="10496" max="10496" width="11.83203125" style="1" customWidth="1"/>
    <col min="10497" max="10497" width="7" style="1" customWidth="1"/>
    <col min="10498" max="10498" width="0" style="1" hidden="1" customWidth="1"/>
    <col min="10499" max="10499" width="39.83203125" style="1" bestFit="1" customWidth="1"/>
    <col min="10500" max="10500" width="16.5" style="1" customWidth="1"/>
    <col min="10501" max="10508" width="16.83203125" style="1" customWidth="1"/>
    <col min="10509" max="10513" width="21.83203125" style="1" customWidth="1"/>
    <col min="10514" max="10514" width="14.6640625" style="1" customWidth="1"/>
    <col min="10515" max="10751" width="9.1640625" style="1"/>
    <col min="10752" max="10752" width="11.83203125" style="1" customWidth="1"/>
    <col min="10753" max="10753" width="7" style="1" customWidth="1"/>
    <col min="10754" max="10754" width="0" style="1" hidden="1" customWidth="1"/>
    <col min="10755" max="10755" width="39.83203125" style="1" bestFit="1" customWidth="1"/>
    <col min="10756" max="10756" width="16.5" style="1" customWidth="1"/>
    <col min="10757" max="10764" width="16.83203125" style="1" customWidth="1"/>
    <col min="10765" max="10769" width="21.83203125" style="1" customWidth="1"/>
    <col min="10770" max="10770" width="14.6640625" style="1" customWidth="1"/>
    <col min="10771" max="11007" width="9.1640625" style="1"/>
    <col min="11008" max="11008" width="11.83203125" style="1" customWidth="1"/>
    <col min="11009" max="11009" width="7" style="1" customWidth="1"/>
    <col min="11010" max="11010" width="0" style="1" hidden="1" customWidth="1"/>
    <col min="11011" max="11011" width="39.83203125" style="1" bestFit="1" customWidth="1"/>
    <col min="11012" max="11012" width="16.5" style="1" customWidth="1"/>
    <col min="11013" max="11020" width="16.83203125" style="1" customWidth="1"/>
    <col min="11021" max="11025" width="21.83203125" style="1" customWidth="1"/>
    <col min="11026" max="11026" width="14.6640625" style="1" customWidth="1"/>
    <col min="11027" max="11263" width="9.1640625" style="1"/>
    <col min="11264" max="11264" width="11.83203125" style="1" customWidth="1"/>
    <col min="11265" max="11265" width="7" style="1" customWidth="1"/>
    <col min="11266" max="11266" width="0" style="1" hidden="1" customWidth="1"/>
    <col min="11267" max="11267" width="39.83203125" style="1" bestFit="1" customWidth="1"/>
    <col min="11268" max="11268" width="16.5" style="1" customWidth="1"/>
    <col min="11269" max="11276" width="16.83203125" style="1" customWidth="1"/>
    <col min="11277" max="11281" width="21.83203125" style="1" customWidth="1"/>
    <col min="11282" max="11282" width="14.6640625" style="1" customWidth="1"/>
    <col min="11283" max="11519" width="9.1640625" style="1"/>
    <col min="11520" max="11520" width="11.83203125" style="1" customWidth="1"/>
    <col min="11521" max="11521" width="7" style="1" customWidth="1"/>
    <col min="11522" max="11522" width="0" style="1" hidden="1" customWidth="1"/>
    <col min="11523" max="11523" width="39.83203125" style="1" bestFit="1" customWidth="1"/>
    <col min="11524" max="11524" width="16.5" style="1" customWidth="1"/>
    <col min="11525" max="11532" width="16.83203125" style="1" customWidth="1"/>
    <col min="11533" max="11537" width="21.83203125" style="1" customWidth="1"/>
    <col min="11538" max="11538" width="14.6640625" style="1" customWidth="1"/>
    <col min="11539" max="11775" width="9.1640625" style="1"/>
    <col min="11776" max="11776" width="11.83203125" style="1" customWidth="1"/>
    <col min="11777" max="11777" width="7" style="1" customWidth="1"/>
    <col min="11778" max="11778" width="0" style="1" hidden="1" customWidth="1"/>
    <col min="11779" max="11779" width="39.83203125" style="1" bestFit="1" customWidth="1"/>
    <col min="11780" max="11780" width="16.5" style="1" customWidth="1"/>
    <col min="11781" max="11788" width="16.83203125" style="1" customWidth="1"/>
    <col min="11789" max="11793" width="21.83203125" style="1" customWidth="1"/>
    <col min="11794" max="11794" width="14.6640625" style="1" customWidth="1"/>
    <col min="11795" max="12031" width="9.1640625" style="1"/>
    <col min="12032" max="12032" width="11.83203125" style="1" customWidth="1"/>
    <col min="12033" max="12033" width="7" style="1" customWidth="1"/>
    <col min="12034" max="12034" width="0" style="1" hidden="1" customWidth="1"/>
    <col min="12035" max="12035" width="39.83203125" style="1" bestFit="1" customWidth="1"/>
    <col min="12036" max="12036" width="16.5" style="1" customWidth="1"/>
    <col min="12037" max="12044" width="16.83203125" style="1" customWidth="1"/>
    <col min="12045" max="12049" width="21.83203125" style="1" customWidth="1"/>
    <col min="12050" max="12050" width="14.6640625" style="1" customWidth="1"/>
    <col min="12051" max="12287" width="9.1640625" style="1"/>
    <col min="12288" max="12288" width="11.83203125" style="1" customWidth="1"/>
    <col min="12289" max="12289" width="7" style="1" customWidth="1"/>
    <col min="12290" max="12290" width="0" style="1" hidden="1" customWidth="1"/>
    <col min="12291" max="12291" width="39.83203125" style="1" bestFit="1" customWidth="1"/>
    <col min="12292" max="12292" width="16.5" style="1" customWidth="1"/>
    <col min="12293" max="12300" width="16.83203125" style="1" customWidth="1"/>
    <col min="12301" max="12305" width="21.83203125" style="1" customWidth="1"/>
    <col min="12306" max="12306" width="14.6640625" style="1" customWidth="1"/>
    <col min="12307" max="12543" width="9.1640625" style="1"/>
    <col min="12544" max="12544" width="11.83203125" style="1" customWidth="1"/>
    <col min="12545" max="12545" width="7" style="1" customWidth="1"/>
    <col min="12546" max="12546" width="0" style="1" hidden="1" customWidth="1"/>
    <col min="12547" max="12547" width="39.83203125" style="1" bestFit="1" customWidth="1"/>
    <col min="12548" max="12548" width="16.5" style="1" customWidth="1"/>
    <col min="12549" max="12556" width="16.83203125" style="1" customWidth="1"/>
    <col min="12557" max="12561" width="21.83203125" style="1" customWidth="1"/>
    <col min="12562" max="12562" width="14.6640625" style="1" customWidth="1"/>
    <col min="12563" max="12799" width="9.1640625" style="1"/>
    <col min="12800" max="12800" width="11.83203125" style="1" customWidth="1"/>
    <col min="12801" max="12801" width="7" style="1" customWidth="1"/>
    <col min="12802" max="12802" width="0" style="1" hidden="1" customWidth="1"/>
    <col min="12803" max="12803" width="39.83203125" style="1" bestFit="1" customWidth="1"/>
    <col min="12804" max="12804" width="16.5" style="1" customWidth="1"/>
    <col min="12805" max="12812" width="16.83203125" style="1" customWidth="1"/>
    <col min="12813" max="12817" width="21.83203125" style="1" customWidth="1"/>
    <col min="12818" max="12818" width="14.6640625" style="1" customWidth="1"/>
    <col min="12819" max="13055" width="9.1640625" style="1"/>
    <col min="13056" max="13056" width="11.83203125" style="1" customWidth="1"/>
    <col min="13057" max="13057" width="7" style="1" customWidth="1"/>
    <col min="13058" max="13058" width="0" style="1" hidden="1" customWidth="1"/>
    <col min="13059" max="13059" width="39.83203125" style="1" bestFit="1" customWidth="1"/>
    <col min="13060" max="13060" width="16.5" style="1" customWidth="1"/>
    <col min="13061" max="13068" width="16.83203125" style="1" customWidth="1"/>
    <col min="13069" max="13073" width="21.83203125" style="1" customWidth="1"/>
    <col min="13074" max="13074" width="14.6640625" style="1" customWidth="1"/>
    <col min="13075" max="13311" width="9.1640625" style="1"/>
    <col min="13312" max="13312" width="11.83203125" style="1" customWidth="1"/>
    <col min="13313" max="13313" width="7" style="1" customWidth="1"/>
    <col min="13314" max="13314" width="0" style="1" hidden="1" customWidth="1"/>
    <col min="13315" max="13315" width="39.83203125" style="1" bestFit="1" customWidth="1"/>
    <col min="13316" max="13316" width="16.5" style="1" customWidth="1"/>
    <col min="13317" max="13324" width="16.83203125" style="1" customWidth="1"/>
    <col min="13325" max="13329" width="21.83203125" style="1" customWidth="1"/>
    <col min="13330" max="13330" width="14.6640625" style="1" customWidth="1"/>
    <col min="13331" max="13567" width="9.1640625" style="1"/>
    <col min="13568" max="13568" width="11.83203125" style="1" customWidth="1"/>
    <col min="13569" max="13569" width="7" style="1" customWidth="1"/>
    <col min="13570" max="13570" width="0" style="1" hidden="1" customWidth="1"/>
    <col min="13571" max="13571" width="39.83203125" style="1" bestFit="1" customWidth="1"/>
    <col min="13572" max="13572" width="16.5" style="1" customWidth="1"/>
    <col min="13573" max="13580" width="16.83203125" style="1" customWidth="1"/>
    <col min="13581" max="13585" width="21.83203125" style="1" customWidth="1"/>
    <col min="13586" max="13586" width="14.6640625" style="1" customWidth="1"/>
    <col min="13587" max="13823" width="9.1640625" style="1"/>
    <col min="13824" max="13824" width="11.83203125" style="1" customWidth="1"/>
    <col min="13825" max="13825" width="7" style="1" customWidth="1"/>
    <col min="13826" max="13826" width="0" style="1" hidden="1" customWidth="1"/>
    <col min="13827" max="13827" width="39.83203125" style="1" bestFit="1" customWidth="1"/>
    <col min="13828" max="13828" width="16.5" style="1" customWidth="1"/>
    <col min="13829" max="13836" width="16.83203125" style="1" customWidth="1"/>
    <col min="13837" max="13841" width="21.83203125" style="1" customWidth="1"/>
    <col min="13842" max="13842" width="14.6640625" style="1" customWidth="1"/>
    <col min="13843" max="14079" width="9.1640625" style="1"/>
    <col min="14080" max="14080" width="11.83203125" style="1" customWidth="1"/>
    <col min="14081" max="14081" width="7" style="1" customWidth="1"/>
    <col min="14082" max="14082" width="0" style="1" hidden="1" customWidth="1"/>
    <col min="14083" max="14083" width="39.83203125" style="1" bestFit="1" customWidth="1"/>
    <col min="14084" max="14084" width="16.5" style="1" customWidth="1"/>
    <col min="14085" max="14092" width="16.83203125" style="1" customWidth="1"/>
    <col min="14093" max="14097" width="21.83203125" style="1" customWidth="1"/>
    <col min="14098" max="14098" width="14.6640625" style="1" customWidth="1"/>
    <col min="14099" max="14335" width="9.1640625" style="1"/>
    <col min="14336" max="14336" width="11.83203125" style="1" customWidth="1"/>
    <col min="14337" max="14337" width="7" style="1" customWidth="1"/>
    <col min="14338" max="14338" width="0" style="1" hidden="1" customWidth="1"/>
    <col min="14339" max="14339" width="39.83203125" style="1" bestFit="1" customWidth="1"/>
    <col min="14340" max="14340" width="16.5" style="1" customWidth="1"/>
    <col min="14341" max="14348" width="16.83203125" style="1" customWidth="1"/>
    <col min="14349" max="14353" width="21.83203125" style="1" customWidth="1"/>
    <col min="14354" max="14354" width="14.6640625" style="1" customWidth="1"/>
    <col min="14355" max="14591" width="9.1640625" style="1"/>
    <col min="14592" max="14592" width="11.83203125" style="1" customWidth="1"/>
    <col min="14593" max="14593" width="7" style="1" customWidth="1"/>
    <col min="14594" max="14594" width="0" style="1" hidden="1" customWidth="1"/>
    <col min="14595" max="14595" width="39.83203125" style="1" bestFit="1" customWidth="1"/>
    <col min="14596" max="14596" width="16.5" style="1" customWidth="1"/>
    <col min="14597" max="14604" width="16.83203125" style="1" customWidth="1"/>
    <col min="14605" max="14609" width="21.83203125" style="1" customWidth="1"/>
    <col min="14610" max="14610" width="14.6640625" style="1" customWidth="1"/>
    <col min="14611" max="14847" width="9.1640625" style="1"/>
    <col min="14848" max="14848" width="11.83203125" style="1" customWidth="1"/>
    <col min="14849" max="14849" width="7" style="1" customWidth="1"/>
    <col min="14850" max="14850" width="0" style="1" hidden="1" customWidth="1"/>
    <col min="14851" max="14851" width="39.83203125" style="1" bestFit="1" customWidth="1"/>
    <col min="14852" max="14852" width="16.5" style="1" customWidth="1"/>
    <col min="14853" max="14860" width="16.83203125" style="1" customWidth="1"/>
    <col min="14861" max="14865" width="21.83203125" style="1" customWidth="1"/>
    <col min="14866" max="14866" width="14.6640625" style="1" customWidth="1"/>
    <col min="14867" max="15103" width="9.1640625" style="1"/>
    <col min="15104" max="15104" width="11.83203125" style="1" customWidth="1"/>
    <col min="15105" max="15105" width="7" style="1" customWidth="1"/>
    <col min="15106" max="15106" width="0" style="1" hidden="1" customWidth="1"/>
    <col min="15107" max="15107" width="39.83203125" style="1" bestFit="1" customWidth="1"/>
    <col min="15108" max="15108" width="16.5" style="1" customWidth="1"/>
    <col min="15109" max="15116" width="16.83203125" style="1" customWidth="1"/>
    <col min="15117" max="15121" width="21.83203125" style="1" customWidth="1"/>
    <col min="15122" max="15122" width="14.6640625" style="1" customWidth="1"/>
    <col min="15123" max="15359" width="9.1640625" style="1"/>
    <col min="15360" max="15360" width="11.83203125" style="1" customWidth="1"/>
    <col min="15361" max="15361" width="7" style="1" customWidth="1"/>
    <col min="15362" max="15362" width="0" style="1" hidden="1" customWidth="1"/>
    <col min="15363" max="15363" width="39.83203125" style="1" bestFit="1" customWidth="1"/>
    <col min="15364" max="15364" width="16.5" style="1" customWidth="1"/>
    <col min="15365" max="15372" width="16.83203125" style="1" customWidth="1"/>
    <col min="15373" max="15377" width="21.83203125" style="1" customWidth="1"/>
    <col min="15378" max="15378" width="14.6640625" style="1" customWidth="1"/>
    <col min="15379" max="15615" width="9.1640625" style="1"/>
    <col min="15616" max="15616" width="11.83203125" style="1" customWidth="1"/>
    <col min="15617" max="15617" width="7" style="1" customWidth="1"/>
    <col min="15618" max="15618" width="0" style="1" hidden="1" customWidth="1"/>
    <col min="15619" max="15619" width="39.83203125" style="1" bestFit="1" customWidth="1"/>
    <col min="15620" max="15620" width="16.5" style="1" customWidth="1"/>
    <col min="15621" max="15628" width="16.83203125" style="1" customWidth="1"/>
    <col min="15629" max="15633" width="21.83203125" style="1" customWidth="1"/>
    <col min="15634" max="15634" width="14.6640625" style="1" customWidth="1"/>
    <col min="15635" max="15871" width="9.1640625" style="1"/>
    <col min="15872" max="15872" width="11.83203125" style="1" customWidth="1"/>
    <col min="15873" max="15873" width="7" style="1" customWidth="1"/>
    <col min="15874" max="15874" width="0" style="1" hidden="1" customWidth="1"/>
    <col min="15875" max="15875" width="39.83203125" style="1" bestFit="1" customWidth="1"/>
    <col min="15876" max="15876" width="16.5" style="1" customWidth="1"/>
    <col min="15877" max="15884" width="16.83203125" style="1" customWidth="1"/>
    <col min="15885" max="15889" width="21.83203125" style="1" customWidth="1"/>
    <col min="15890" max="15890" width="14.6640625" style="1" customWidth="1"/>
    <col min="15891" max="16127" width="9.1640625" style="1"/>
    <col min="16128" max="16128" width="11.83203125" style="1" customWidth="1"/>
    <col min="16129" max="16129" width="7" style="1" customWidth="1"/>
    <col min="16130" max="16130" width="0" style="1" hidden="1" customWidth="1"/>
    <col min="16131" max="16131" width="39.83203125" style="1" bestFit="1" customWidth="1"/>
    <col min="16132" max="16132" width="16.5" style="1" customWidth="1"/>
    <col min="16133" max="16140" width="16.83203125" style="1" customWidth="1"/>
    <col min="16141" max="16145" width="21.83203125" style="1" customWidth="1"/>
    <col min="16146" max="16146" width="14.6640625" style="1" customWidth="1"/>
    <col min="16147" max="16384" width="9.1640625" style="1"/>
  </cols>
  <sheetData>
    <row r="1" spans="2:21" ht="36.75" customHeight="1" x14ac:dyDescent="0.2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</row>
    <row r="2" spans="2:21" ht="36.75" customHeight="1" x14ac:dyDescent="0.2"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</row>
    <row r="3" spans="2:21" s="2" customFormat="1" ht="36.75" customHeight="1" x14ac:dyDescent="0.2">
      <c r="B3" s="443" t="s">
        <v>1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</row>
    <row r="4" spans="2:21" s="2" customFormat="1" ht="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</row>
    <row r="5" spans="2:21" s="2" customFormat="1" ht="27" customHeight="1" thickBot="1" x14ac:dyDescent="0.25">
      <c r="B5" s="5"/>
      <c r="C5" s="3"/>
      <c r="D5" s="3"/>
      <c r="E5" s="3"/>
      <c r="F5" s="3"/>
      <c r="G5" s="3"/>
      <c r="H5" s="3"/>
      <c r="I5" s="6" t="s">
        <v>2</v>
      </c>
      <c r="J5" s="6" t="s">
        <v>3</v>
      </c>
      <c r="K5" s="6" t="s">
        <v>4</v>
      </c>
      <c r="L5" s="6" t="s">
        <v>5</v>
      </c>
      <c r="M5" s="6" t="s">
        <v>6</v>
      </c>
      <c r="N5" s="6" t="s">
        <v>7</v>
      </c>
      <c r="O5" s="6" t="s">
        <v>8</v>
      </c>
      <c r="P5" s="6" t="s">
        <v>9</v>
      </c>
      <c r="Q5" s="6" t="s">
        <v>10</v>
      </c>
      <c r="R5" s="7" t="s">
        <v>11</v>
      </c>
      <c r="S5" s="7" t="s">
        <v>12</v>
      </c>
      <c r="T5" s="7" t="s">
        <v>13</v>
      </c>
      <c r="U5" s="230"/>
    </row>
    <row r="6" spans="2:21" s="2" customFormat="1" ht="33.75" customHeight="1" thickBot="1" x14ac:dyDescent="0.25">
      <c r="B6" s="8"/>
      <c r="C6" s="9"/>
      <c r="D6" s="444" t="s">
        <v>14</v>
      </c>
      <c r="E6" s="445"/>
      <c r="F6" s="10" t="s">
        <v>15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20</v>
      </c>
      <c r="L6" s="10" t="s">
        <v>21</v>
      </c>
      <c r="M6" s="11" t="s">
        <v>22</v>
      </c>
      <c r="N6" s="10" t="s">
        <v>23</v>
      </c>
      <c r="O6" s="12" t="s">
        <v>24</v>
      </c>
      <c r="P6" s="12" t="s">
        <v>25</v>
      </c>
      <c r="Q6" s="12" t="s">
        <v>26</v>
      </c>
      <c r="R6" s="12" t="s">
        <v>27</v>
      </c>
      <c r="S6" s="12" t="s">
        <v>28</v>
      </c>
      <c r="T6" s="12" t="s">
        <v>29</v>
      </c>
      <c r="U6" s="127"/>
    </row>
    <row r="7" spans="2:21" s="14" customFormat="1" ht="39.75" customHeight="1" thickTop="1" thickBot="1" x14ac:dyDescent="0.25">
      <c r="B7" s="13"/>
      <c r="D7" s="446" t="s">
        <v>30</v>
      </c>
      <c r="E7" s="447"/>
      <c r="F7" s="15" t="s">
        <v>31</v>
      </c>
      <c r="G7" s="15" t="s">
        <v>32</v>
      </c>
      <c r="H7" s="15" t="s">
        <v>33</v>
      </c>
      <c r="I7" s="15" t="s">
        <v>34</v>
      </c>
      <c r="J7" s="15" t="s">
        <v>35</v>
      </c>
      <c r="K7" s="15" t="s">
        <v>36</v>
      </c>
      <c r="L7" s="15" t="s">
        <v>37</v>
      </c>
      <c r="M7" s="16" t="s">
        <v>38</v>
      </c>
      <c r="N7" s="15" t="s">
        <v>39</v>
      </c>
      <c r="O7" s="17" t="s">
        <v>40</v>
      </c>
      <c r="P7" s="17" t="s">
        <v>41</v>
      </c>
      <c r="Q7" s="17" t="s">
        <v>42</v>
      </c>
      <c r="R7" s="17" t="s">
        <v>43</v>
      </c>
      <c r="S7" s="17" t="s">
        <v>44</v>
      </c>
      <c r="T7" s="17" t="s">
        <v>45</v>
      </c>
      <c r="U7" s="127"/>
    </row>
    <row r="8" spans="2:21" s="14" customFormat="1" ht="39.75" customHeight="1" x14ac:dyDescent="0.2">
      <c r="B8" s="13"/>
      <c r="D8" s="448" t="s">
        <v>46</v>
      </c>
      <c r="E8" s="449"/>
      <c r="F8" s="18">
        <v>18</v>
      </c>
      <c r="G8" s="19">
        <v>15</v>
      </c>
      <c r="H8" s="18">
        <v>17</v>
      </c>
      <c r="I8" s="19">
        <v>14</v>
      </c>
      <c r="J8" s="18">
        <v>19</v>
      </c>
      <c r="K8" s="19">
        <v>15</v>
      </c>
      <c r="L8" s="18">
        <v>19</v>
      </c>
      <c r="M8" s="20">
        <v>22</v>
      </c>
      <c r="N8" s="21">
        <v>31</v>
      </c>
      <c r="O8" s="22">
        <v>37</v>
      </c>
      <c r="P8" s="21">
        <v>33</v>
      </c>
      <c r="Q8" s="22">
        <v>35</v>
      </c>
      <c r="R8" s="21">
        <v>38</v>
      </c>
      <c r="S8" s="21">
        <v>33</v>
      </c>
      <c r="T8" s="21">
        <v>60</v>
      </c>
      <c r="U8" s="127"/>
    </row>
    <row r="9" spans="2:21" s="14" customFormat="1" ht="39.75" customHeight="1" x14ac:dyDescent="0.2">
      <c r="B9" s="13"/>
      <c r="D9" s="440" t="s">
        <v>47</v>
      </c>
      <c r="E9" s="441"/>
      <c r="F9" s="23"/>
      <c r="G9" s="23">
        <v>17</v>
      </c>
      <c r="H9" s="24">
        <v>15</v>
      </c>
      <c r="I9" s="23">
        <v>16</v>
      </c>
      <c r="J9" s="24">
        <v>15</v>
      </c>
      <c r="K9" s="23">
        <v>18</v>
      </c>
      <c r="L9" s="24">
        <f>15+4</f>
        <v>19</v>
      </c>
      <c r="M9" s="25">
        <v>18</v>
      </c>
      <c r="N9" s="26">
        <v>20</v>
      </c>
      <c r="O9" s="27">
        <v>28</v>
      </c>
      <c r="P9" s="26">
        <v>33</v>
      </c>
      <c r="Q9" s="27">
        <v>30</v>
      </c>
      <c r="R9" s="26">
        <v>37</v>
      </c>
      <c r="S9" s="27">
        <v>35</v>
      </c>
      <c r="T9" s="27">
        <v>35</v>
      </c>
      <c r="U9" s="127"/>
    </row>
    <row r="10" spans="2:21" s="14" customFormat="1" ht="39.75" customHeight="1" x14ac:dyDescent="0.2">
      <c r="B10" s="13"/>
      <c r="D10" s="440" t="s">
        <v>48</v>
      </c>
      <c r="E10" s="441"/>
      <c r="F10" s="23"/>
      <c r="G10" s="23"/>
      <c r="H10" s="23">
        <v>17</v>
      </c>
      <c r="I10" s="24">
        <v>14</v>
      </c>
      <c r="J10" s="23">
        <v>14</v>
      </c>
      <c r="K10" s="24">
        <v>14</v>
      </c>
      <c r="L10" s="23">
        <v>18</v>
      </c>
      <c r="M10" s="28">
        <v>17</v>
      </c>
      <c r="N10" s="27">
        <v>21</v>
      </c>
      <c r="O10" s="26">
        <v>17</v>
      </c>
      <c r="P10" s="27">
        <v>28</v>
      </c>
      <c r="Q10" s="26">
        <v>30</v>
      </c>
      <c r="R10" s="27">
        <v>29</v>
      </c>
      <c r="S10" s="26">
        <v>35</v>
      </c>
      <c r="T10" s="27">
        <v>36</v>
      </c>
      <c r="U10" s="127"/>
    </row>
    <row r="11" spans="2:21" s="14" customFormat="1" ht="39.75" customHeight="1" thickBot="1" x14ac:dyDescent="0.25">
      <c r="B11" s="13"/>
      <c r="D11" s="453" t="s">
        <v>49</v>
      </c>
      <c r="E11" s="454"/>
      <c r="F11" s="29"/>
      <c r="G11" s="29"/>
      <c r="H11" s="29"/>
      <c r="I11" s="29">
        <v>17</v>
      </c>
      <c r="J11" s="30">
        <v>15</v>
      </c>
      <c r="K11" s="29">
        <v>13</v>
      </c>
      <c r="L11" s="30">
        <v>14</v>
      </c>
      <c r="M11" s="31">
        <v>17</v>
      </c>
      <c r="N11" s="32">
        <v>16</v>
      </c>
      <c r="O11" s="33">
        <v>21</v>
      </c>
      <c r="P11" s="32">
        <v>17</v>
      </c>
      <c r="Q11" s="33">
        <v>27</v>
      </c>
      <c r="R11" s="32">
        <v>27</v>
      </c>
      <c r="S11" s="33">
        <v>28</v>
      </c>
      <c r="T11" s="32">
        <v>36</v>
      </c>
      <c r="U11" s="127"/>
    </row>
    <row r="12" spans="2:21" s="35" customFormat="1" ht="39.75" customHeight="1" thickTop="1" thickBot="1" x14ac:dyDescent="0.25">
      <c r="B12" s="34"/>
      <c r="D12" s="455" t="s">
        <v>50</v>
      </c>
      <c r="E12" s="456"/>
      <c r="F12" s="36">
        <f t="shared" ref="F12:Q12" si="0">SUM(F8:F11)</f>
        <v>18</v>
      </c>
      <c r="G12" s="36">
        <f t="shared" si="0"/>
        <v>32</v>
      </c>
      <c r="H12" s="36">
        <f t="shared" si="0"/>
        <v>49</v>
      </c>
      <c r="I12" s="36">
        <f t="shared" si="0"/>
        <v>61</v>
      </c>
      <c r="J12" s="36">
        <f t="shared" si="0"/>
        <v>63</v>
      </c>
      <c r="K12" s="36">
        <f t="shared" si="0"/>
        <v>60</v>
      </c>
      <c r="L12" s="36">
        <f t="shared" si="0"/>
        <v>70</v>
      </c>
      <c r="M12" s="37">
        <f t="shared" si="0"/>
        <v>74</v>
      </c>
      <c r="N12" s="38">
        <f t="shared" si="0"/>
        <v>88</v>
      </c>
      <c r="O12" s="38">
        <f t="shared" si="0"/>
        <v>103</v>
      </c>
      <c r="P12" s="38">
        <f t="shared" si="0"/>
        <v>111</v>
      </c>
      <c r="Q12" s="38">
        <f t="shared" si="0"/>
        <v>122</v>
      </c>
      <c r="R12" s="38">
        <f>SUM(R8:R11)</f>
        <v>131</v>
      </c>
      <c r="S12" s="38">
        <f>SUM(S8:S11)</f>
        <v>131</v>
      </c>
      <c r="T12" s="38">
        <f>SUM(T8:T11)</f>
        <v>167</v>
      </c>
      <c r="U12" s="224"/>
    </row>
    <row r="13" spans="2:21" s="40" customFormat="1" ht="39.75" customHeight="1" thickBot="1" x14ac:dyDescent="0.25">
      <c r="B13" s="39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43"/>
      <c r="R13" s="43"/>
      <c r="S13" s="43"/>
      <c r="T13" s="43"/>
      <c r="U13" s="224"/>
    </row>
    <row r="14" spans="2:21" s="45" customFormat="1" ht="39.75" customHeight="1" x14ac:dyDescent="0.2">
      <c r="B14" s="44">
        <v>1</v>
      </c>
      <c r="D14" s="457" t="s">
        <v>51</v>
      </c>
      <c r="E14" s="458"/>
      <c r="F14" s="46">
        <v>17</v>
      </c>
      <c r="G14" s="46">
        <v>29</v>
      </c>
      <c r="H14" s="46">
        <v>46</v>
      </c>
      <c r="I14" s="46">
        <v>55</v>
      </c>
      <c r="J14" s="46">
        <v>55</v>
      </c>
      <c r="K14" s="46">
        <v>53</v>
      </c>
      <c r="L14" s="46">
        <v>49</v>
      </c>
      <c r="M14" s="47">
        <v>53</v>
      </c>
      <c r="N14" s="46">
        <v>48</v>
      </c>
      <c r="O14" s="48">
        <v>56</v>
      </c>
      <c r="P14" s="49" t="s">
        <v>52</v>
      </c>
      <c r="Q14" s="49" t="s">
        <v>53</v>
      </c>
      <c r="R14" s="49" t="s">
        <v>54</v>
      </c>
      <c r="S14" s="49" t="s">
        <v>55</v>
      </c>
      <c r="T14" s="49" t="s">
        <v>56</v>
      </c>
      <c r="U14" s="231" t="s">
        <v>57</v>
      </c>
    </row>
    <row r="15" spans="2:21" s="51" customFormat="1" ht="39.75" customHeight="1" x14ac:dyDescent="0.2">
      <c r="B15" s="50"/>
      <c r="D15" s="459" t="s">
        <v>58</v>
      </c>
      <c r="E15" s="460"/>
      <c r="F15" s="52">
        <v>1</v>
      </c>
      <c r="G15" s="52">
        <v>3</v>
      </c>
      <c r="H15" s="52">
        <v>3</v>
      </c>
      <c r="I15" s="52">
        <v>6</v>
      </c>
      <c r="J15" s="52">
        <v>8</v>
      </c>
      <c r="K15" s="52">
        <v>7</v>
      </c>
      <c r="L15" s="52">
        <v>21</v>
      </c>
      <c r="M15" s="53">
        <v>21</v>
      </c>
      <c r="N15" s="52">
        <v>40</v>
      </c>
      <c r="O15" s="54">
        <v>47</v>
      </c>
      <c r="P15" s="55" t="s">
        <v>59</v>
      </c>
      <c r="Q15" s="55" t="s">
        <v>60</v>
      </c>
      <c r="R15" s="55" t="s">
        <v>61</v>
      </c>
      <c r="S15" s="55" t="s">
        <v>62</v>
      </c>
      <c r="T15" s="55" t="s">
        <v>340</v>
      </c>
      <c r="U15" s="232" t="s">
        <v>63</v>
      </c>
    </row>
    <row r="16" spans="2:21" s="2" customFormat="1" ht="39.75" customHeight="1" x14ac:dyDescent="0.25">
      <c r="B16" s="56">
        <v>2</v>
      </c>
      <c r="D16" s="450" t="s">
        <v>64</v>
      </c>
      <c r="E16" s="461"/>
      <c r="F16" s="57" t="s">
        <v>65</v>
      </c>
      <c r="G16" s="57" t="s">
        <v>66</v>
      </c>
      <c r="H16" s="57" t="s">
        <v>66</v>
      </c>
      <c r="I16" s="58" t="s">
        <v>66</v>
      </c>
      <c r="J16" s="57" t="s">
        <v>67</v>
      </c>
      <c r="K16" s="57"/>
      <c r="L16" s="57" t="s">
        <v>68</v>
      </c>
      <c r="M16" s="59" t="s">
        <v>69</v>
      </c>
      <c r="N16" s="57" t="s">
        <v>70</v>
      </c>
      <c r="O16" s="60" t="s">
        <v>70</v>
      </c>
      <c r="P16" s="60" t="s">
        <v>67</v>
      </c>
      <c r="Q16" s="60" t="s">
        <v>71</v>
      </c>
      <c r="R16" s="60" t="s">
        <v>70</v>
      </c>
      <c r="S16" s="60" t="s">
        <v>72</v>
      </c>
      <c r="T16" s="60" t="s">
        <v>73</v>
      </c>
      <c r="U16" s="233" t="s">
        <v>74</v>
      </c>
    </row>
    <row r="17" spans="2:21" s="2" customFormat="1" ht="39.75" customHeight="1" x14ac:dyDescent="0.25">
      <c r="B17" s="56">
        <v>3</v>
      </c>
      <c r="C17" s="61"/>
      <c r="D17" s="462" t="s">
        <v>75</v>
      </c>
      <c r="E17" s="451"/>
      <c r="F17" s="451"/>
      <c r="G17" s="451"/>
      <c r="H17" s="452"/>
      <c r="I17" s="62" t="s">
        <v>76</v>
      </c>
      <c r="J17" s="62" t="s">
        <v>77</v>
      </c>
      <c r="K17" s="62" t="s">
        <v>78</v>
      </c>
      <c r="L17" s="62" t="s">
        <v>78</v>
      </c>
      <c r="M17" s="63" t="s">
        <v>76</v>
      </c>
      <c r="N17" s="62"/>
      <c r="O17" s="64"/>
      <c r="P17" s="64"/>
      <c r="Q17" s="65" t="s">
        <v>79</v>
      </c>
      <c r="R17" s="65" t="s">
        <v>80</v>
      </c>
      <c r="S17" s="65" t="s">
        <v>81</v>
      </c>
      <c r="T17" s="65" t="s">
        <v>82</v>
      </c>
      <c r="U17" s="234" t="s">
        <v>83</v>
      </c>
    </row>
    <row r="18" spans="2:21" s="2" customFormat="1" ht="39.75" customHeight="1" x14ac:dyDescent="0.25">
      <c r="B18" s="56">
        <v>4</v>
      </c>
      <c r="C18" s="61"/>
      <c r="D18" s="450" t="s">
        <v>84</v>
      </c>
      <c r="E18" s="451"/>
      <c r="F18" s="451"/>
      <c r="G18" s="451"/>
      <c r="H18" s="452"/>
      <c r="I18" s="57" t="s">
        <v>85</v>
      </c>
      <c r="J18" s="57" t="s">
        <v>85</v>
      </c>
      <c r="K18" s="57" t="s">
        <v>85</v>
      </c>
      <c r="L18" s="57" t="s">
        <v>85</v>
      </c>
      <c r="M18" s="59"/>
      <c r="N18" s="57"/>
      <c r="O18" s="60"/>
      <c r="P18" s="60"/>
      <c r="Q18" s="60"/>
      <c r="R18" s="60"/>
      <c r="S18" s="60"/>
      <c r="T18" s="60"/>
      <c r="U18" s="235"/>
    </row>
    <row r="19" spans="2:21" s="2" customFormat="1" ht="39.75" customHeight="1" x14ac:dyDescent="0.25">
      <c r="B19" s="56">
        <v>5</v>
      </c>
      <c r="C19" s="61"/>
      <c r="D19" s="462" t="s">
        <v>86</v>
      </c>
      <c r="E19" s="451"/>
      <c r="F19" s="451"/>
      <c r="G19" s="451"/>
      <c r="H19" s="451"/>
      <c r="I19" s="451"/>
      <c r="J19" s="451"/>
      <c r="K19" s="452"/>
      <c r="L19" s="62" t="s">
        <v>87</v>
      </c>
      <c r="M19" s="63" t="s">
        <v>88</v>
      </c>
      <c r="N19" s="62" t="s">
        <v>89</v>
      </c>
      <c r="O19" s="64" t="s">
        <v>90</v>
      </c>
      <c r="P19" s="64" t="s">
        <v>89</v>
      </c>
      <c r="Q19" s="64" t="s">
        <v>89</v>
      </c>
      <c r="R19" s="64" t="s">
        <v>91</v>
      </c>
      <c r="S19" s="64" t="s">
        <v>92</v>
      </c>
      <c r="T19" s="64" t="s">
        <v>339</v>
      </c>
      <c r="U19" s="233" t="s">
        <v>93</v>
      </c>
    </row>
    <row r="20" spans="2:21" s="2" customFormat="1" ht="39.75" customHeight="1" x14ac:dyDescent="0.25">
      <c r="B20" s="56">
        <v>6</v>
      </c>
      <c r="C20" s="61"/>
      <c r="D20" s="450" t="s">
        <v>94</v>
      </c>
      <c r="E20" s="451"/>
      <c r="F20" s="451"/>
      <c r="G20" s="451"/>
      <c r="H20" s="451"/>
      <c r="I20" s="451"/>
      <c r="J20" s="451"/>
      <c r="K20" s="452"/>
      <c r="L20" s="57" t="s">
        <v>95</v>
      </c>
      <c r="M20" s="59" t="s">
        <v>96</v>
      </c>
      <c r="N20" s="57" t="s">
        <v>97</v>
      </c>
      <c r="O20" s="60" t="s">
        <v>98</v>
      </c>
      <c r="P20" s="60" t="s">
        <v>99</v>
      </c>
      <c r="Q20" s="60" t="s">
        <v>100</v>
      </c>
      <c r="R20" s="60" t="s">
        <v>101</v>
      </c>
      <c r="S20" s="60" t="s">
        <v>102</v>
      </c>
      <c r="T20" s="60" t="s">
        <v>103</v>
      </c>
      <c r="U20" s="233" t="s">
        <v>104</v>
      </c>
    </row>
    <row r="21" spans="2:21" s="2" customFormat="1" ht="39.75" customHeight="1" x14ac:dyDescent="0.25">
      <c r="B21" s="56">
        <v>7</v>
      </c>
      <c r="C21" s="61"/>
      <c r="D21" s="462" t="s">
        <v>105</v>
      </c>
      <c r="E21" s="451"/>
      <c r="F21" s="451"/>
      <c r="G21" s="451"/>
      <c r="H21" s="451"/>
      <c r="I21" s="451"/>
      <c r="J21" s="451"/>
      <c r="K21" s="452"/>
      <c r="L21" s="66" t="s">
        <v>106</v>
      </c>
      <c r="M21" s="67" t="s">
        <v>106</v>
      </c>
      <c r="N21" s="62" t="s">
        <v>106</v>
      </c>
      <c r="O21" s="64" t="s">
        <v>106</v>
      </c>
      <c r="P21" s="64"/>
      <c r="Q21" s="64"/>
      <c r="R21" s="64"/>
      <c r="S21" s="64"/>
      <c r="T21" s="64"/>
      <c r="U21" s="235"/>
    </row>
    <row r="22" spans="2:21" s="2" customFormat="1" ht="39.75" customHeight="1" x14ac:dyDescent="0.25">
      <c r="B22" s="56">
        <v>8</v>
      </c>
      <c r="C22" s="61"/>
      <c r="D22" s="450" t="s">
        <v>107</v>
      </c>
      <c r="E22" s="451"/>
      <c r="F22" s="451"/>
      <c r="G22" s="451"/>
      <c r="H22" s="451"/>
      <c r="I22" s="451"/>
      <c r="J22" s="451"/>
      <c r="K22" s="451"/>
      <c r="L22" s="452"/>
      <c r="M22" s="59" t="s">
        <v>108</v>
      </c>
      <c r="N22" s="68"/>
      <c r="O22" s="69"/>
      <c r="P22" s="69"/>
      <c r="Q22" s="69"/>
      <c r="R22" s="69"/>
      <c r="S22" s="69"/>
      <c r="T22" s="69"/>
      <c r="U22" s="235"/>
    </row>
    <row r="23" spans="2:21" s="2" customFormat="1" ht="39.75" customHeight="1" x14ac:dyDescent="0.25">
      <c r="B23" s="56">
        <v>9</v>
      </c>
      <c r="C23" s="61"/>
      <c r="D23" s="462" t="s">
        <v>109</v>
      </c>
      <c r="E23" s="451"/>
      <c r="F23" s="451"/>
      <c r="G23" s="451"/>
      <c r="H23" s="451"/>
      <c r="I23" s="451"/>
      <c r="J23" s="451"/>
      <c r="K23" s="451"/>
      <c r="L23" s="451"/>
      <c r="M23" s="452"/>
      <c r="N23" s="62" t="s">
        <v>110</v>
      </c>
      <c r="O23" s="64" t="s">
        <v>111</v>
      </c>
      <c r="P23" s="64" t="s">
        <v>112</v>
      </c>
      <c r="Q23" s="64" t="s">
        <v>111</v>
      </c>
      <c r="R23" s="64" t="s">
        <v>113</v>
      </c>
      <c r="S23" s="64" t="s">
        <v>114</v>
      </c>
      <c r="T23" s="64" t="s">
        <v>115</v>
      </c>
      <c r="U23" s="233" t="s">
        <v>116</v>
      </c>
    </row>
    <row r="24" spans="2:21" s="2" customFormat="1" ht="39.75" customHeight="1" x14ac:dyDescent="0.25">
      <c r="B24" s="56">
        <v>10</v>
      </c>
      <c r="C24" s="61"/>
      <c r="D24" s="450" t="s">
        <v>117</v>
      </c>
      <c r="E24" s="451"/>
      <c r="F24" s="451"/>
      <c r="G24" s="451"/>
      <c r="H24" s="451"/>
      <c r="I24" s="451"/>
      <c r="J24" s="451"/>
      <c r="K24" s="451"/>
      <c r="L24" s="451"/>
      <c r="M24" s="452"/>
      <c r="N24" s="57"/>
      <c r="O24" s="70" t="s">
        <v>118</v>
      </c>
      <c r="P24" s="70" t="s">
        <v>118</v>
      </c>
      <c r="Q24" s="70" t="s">
        <v>119</v>
      </c>
      <c r="R24" s="70" t="s">
        <v>120</v>
      </c>
      <c r="S24" s="70" t="s">
        <v>121</v>
      </c>
      <c r="T24" s="70" t="s">
        <v>120</v>
      </c>
      <c r="U24" s="233" t="s">
        <v>122</v>
      </c>
    </row>
    <row r="25" spans="2:21" s="2" customFormat="1" ht="39.75" customHeight="1" x14ac:dyDescent="0.25">
      <c r="B25" s="56">
        <v>11</v>
      </c>
      <c r="C25" s="61"/>
      <c r="D25" s="467" t="s">
        <v>123</v>
      </c>
      <c r="E25" s="468"/>
      <c r="F25" s="468"/>
      <c r="G25" s="468"/>
      <c r="H25" s="468"/>
      <c r="I25" s="468"/>
      <c r="J25" s="468"/>
      <c r="K25" s="468"/>
      <c r="L25" s="468"/>
      <c r="M25" s="469"/>
      <c r="N25" s="71"/>
      <c r="O25" s="72"/>
      <c r="P25" s="72"/>
      <c r="Q25" s="72"/>
      <c r="R25" s="72"/>
      <c r="S25" s="72"/>
      <c r="T25" s="72" t="s">
        <v>124</v>
      </c>
      <c r="U25" s="233" t="s">
        <v>125</v>
      </c>
    </row>
    <row r="26" spans="2:21" s="2" customFormat="1" ht="39.75" customHeight="1" thickBot="1" x14ac:dyDescent="0.3">
      <c r="B26" s="56">
        <v>12</v>
      </c>
      <c r="C26" s="61"/>
      <c r="D26" s="470" t="s">
        <v>126</v>
      </c>
      <c r="E26" s="471"/>
      <c r="F26" s="471"/>
      <c r="G26" s="471"/>
      <c r="H26" s="471"/>
      <c r="I26" s="471"/>
      <c r="J26" s="471"/>
      <c r="K26" s="471"/>
      <c r="L26" s="471"/>
      <c r="M26" s="472"/>
      <c r="N26" s="73"/>
      <c r="O26" s="74"/>
      <c r="P26" s="74"/>
      <c r="Q26" s="74"/>
      <c r="R26" s="74"/>
      <c r="S26" s="74"/>
      <c r="T26" s="74" t="s">
        <v>127</v>
      </c>
      <c r="U26" s="233" t="s">
        <v>128</v>
      </c>
    </row>
    <row r="27" spans="2:21" x14ac:dyDescent="0.2">
      <c r="B27" s="75"/>
      <c r="H27" s="76"/>
    </row>
    <row r="28" spans="2:21" x14ac:dyDescent="0.2">
      <c r="B28" s="75"/>
      <c r="H28" s="76"/>
    </row>
    <row r="29" spans="2:21" ht="16" thickBot="1" x14ac:dyDescent="0.25">
      <c r="B29" s="75"/>
    </row>
    <row r="30" spans="2:21" s="77" customFormat="1" ht="32.25" customHeight="1" thickBot="1" x14ac:dyDescent="0.25">
      <c r="B30" s="473" t="s">
        <v>129</v>
      </c>
      <c r="C30" s="474"/>
      <c r="D30" s="474"/>
      <c r="E30" s="474"/>
      <c r="F30" s="474"/>
      <c r="G30" s="474"/>
      <c r="H30" s="474"/>
      <c r="I30" s="474"/>
      <c r="J30" s="475" t="s">
        <v>130</v>
      </c>
      <c r="L30" s="477" t="s">
        <v>131</v>
      </c>
      <c r="M30" s="478"/>
      <c r="N30" s="478"/>
      <c r="O30" s="478"/>
      <c r="P30" s="478"/>
      <c r="Q30" s="478"/>
      <c r="R30" s="478"/>
      <c r="S30" s="479"/>
      <c r="T30" s="480" t="s">
        <v>130</v>
      </c>
      <c r="U30" s="225"/>
    </row>
    <row r="31" spans="2:21" s="2" customFormat="1" ht="32.25" customHeight="1" thickBot="1" x14ac:dyDescent="0.25">
      <c r="B31" s="482" t="s">
        <v>132</v>
      </c>
      <c r="C31" s="483"/>
      <c r="D31" s="483"/>
      <c r="E31" s="483"/>
      <c r="F31" s="483"/>
      <c r="G31" s="484"/>
      <c r="H31" s="483"/>
      <c r="I31" s="483"/>
      <c r="J31" s="476"/>
      <c r="K31" s="5"/>
      <c r="L31" s="485" t="s">
        <v>133</v>
      </c>
      <c r="M31" s="486"/>
      <c r="N31" s="486"/>
      <c r="O31" s="486"/>
      <c r="P31" s="486"/>
      <c r="Q31" s="486"/>
      <c r="R31" s="486"/>
      <c r="S31" s="487"/>
      <c r="T31" s="481"/>
    </row>
    <row r="32" spans="2:21" s="2" customFormat="1" ht="32.25" customHeight="1" thickTop="1" x14ac:dyDescent="0.2">
      <c r="B32" s="78">
        <v>1</v>
      </c>
      <c r="C32" s="79" t="s">
        <v>134</v>
      </c>
      <c r="D32" s="80" t="s">
        <v>135</v>
      </c>
      <c r="E32" s="81"/>
      <c r="F32" s="81"/>
      <c r="G32" s="82"/>
      <c r="H32" s="81"/>
      <c r="I32" s="81"/>
      <c r="J32" s="83">
        <v>3</v>
      </c>
      <c r="K32" s="5"/>
      <c r="L32" s="84">
        <v>1</v>
      </c>
      <c r="M32" s="85" t="s">
        <v>136</v>
      </c>
      <c r="N32" s="86" t="s">
        <v>75</v>
      </c>
      <c r="O32" s="87"/>
      <c r="P32" s="87"/>
      <c r="Q32" s="88"/>
      <c r="R32" s="88"/>
      <c r="S32" s="89"/>
      <c r="T32" s="83">
        <v>19</v>
      </c>
    </row>
    <row r="33" spans="2:21" s="2" customFormat="1" ht="32.25" customHeight="1" x14ac:dyDescent="0.2">
      <c r="B33" s="90">
        <v>2</v>
      </c>
      <c r="C33" s="91" t="s">
        <v>137</v>
      </c>
      <c r="D33" s="92" t="s">
        <v>138</v>
      </c>
      <c r="E33" s="93"/>
      <c r="F33" s="93"/>
      <c r="G33" s="94"/>
      <c r="H33" s="93"/>
      <c r="I33" s="93"/>
      <c r="J33" s="95">
        <v>2</v>
      </c>
      <c r="K33" s="5"/>
      <c r="L33" s="78">
        <v>2</v>
      </c>
      <c r="M33" s="96" t="s">
        <v>139</v>
      </c>
      <c r="N33" s="97" t="s">
        <v>140</v>
      </c>
      <c r="O33" s="81"/>
      <c r="P33" s="81"/>
      <c r="Q33" s="98"/>
      <c r="R33" s="98"/>
      <c r="S33" s="99"/>
      <c r="T33" s="100">
        <v>19</v>
      </c>
      <c r="U33" s="226"/>
    </row>
    <row r="34" spans="2:21" s="102" customFormat="1" ht="32.25" customHeight="1" x14ac:dyDescent="0.2">
      <c r="B34" s="90">
        <v>3</v>
      </c>
      <c r="C34" s="91" t="s">
        <v>141</v>
      </c>
      <c r="D34" s="92" t="s">
        <v>142</v>
      </c>
      <c r="E34" s="93"/>
      <c r="F34" s="93"/>
      <c r="G34" s="94"/>
      <c r="H34" s="93"/>
      <c r="I34" s="93"/>
      <c r="J34" s="95">
        <v>13</v>
      </c>
      <c r="K34" s="5"/>
      <c r="L34" s="78">
        <v>3</v>
      </c>
      <c r="M34" s="101" t="s">
        <v>143</v>
      </c>
      <c r="N34" s="97" t="s">
        <v>94</v>
      </c>
      <c r="O34" s="81"/>
      <c r="P34" s="81"/>
      <c r="Q34" s="98"/>
      <c r="R34" s="98"/>
      <c r="S34" s="99"/>
      <c r="T34" s="100">
        <v>26</v>
      </c>
      <c r="U34" s="2"/>
    </row>
    <row r="35" spans="2:21" s="2" customFormat="1" ht="32.25" customHeight="1" x14ac:dyDescent="0.2">
      <c r="B35" s="90">
        <v>4</v>
      </c>
      <c r="C35" s="91" t="s">
        <v>144</v>
      </c>
      <c r="D35" s="92" t="s">
        <v>145</v>
      </c>
      <c r="E35" s="93"/>
      <c r="F35" s="93"/>
      <c r="G35" s="94"/>
      <c r="H35" s="93"/>
      <c r="I35" s="93"/>
      <c r="J35" s="95">
        <v>4</v>
      </c>
      <c r="K35" s="5"/>
      <c r="L35" s="78">
        <v>4</v>
      </c>
      <c r="M35" s="103" t="s">
        <v>146</v>
      </c>
      <c r="N35" s="104" t="s">
        <v>147</v>
      </c>
      <c r="O35" s="93"/>
      <c r="P35" s="93"/>
      <c r="Q35" s="105"/>
      <c r="R35" s="105"/>
      <c r="S35" s="106"/>
      <c r="T35" s="95">
        <v>15</v>
      </c>
    </row>
    <row r="36" spans="2:21" s="2" customFormat="1" ht="32.25" customHeight="1" x14ac:dyDescent="0.2">
      <c r="B36" s="90">
        <v>5</v>
      </c>
      <c r="C36" s="91"/>
      <c r="D36" s="92" t="s">
        <v>148</v>
      </c>
      <c r="E36" s="93"/>
      <c r="F36" s="93"/>
      <c r="G36" s="94"/>
      <c r="H36" s="93"/>
      <c r="I36" s="93"/>
      <c r="J36" s="95">
        <v>2</v>
      </c>
      <c r="K36" s="5"/>
      <c r="L36" s="78">
        <v>5</v>
      </c>
      <c r="M36" s="107" t="s">
        <v>149</v>
      </c>
      <c r="N36" s="108" t="s">
        <v>150</v>
      </c>
      <c r="O36" s="109"/>
      <c r="P36" s="109"/>
      <c r="Q36" s="110"/>
      <c r="R36" s="110"/>
      <c r="S36" s="111"/>
      <c r="T36" s="112">
        <v>18</v>
      </c>
    </row>
    <row r="37" spans="2:21" s="2" customFormat="1" ht="32.25" customHeight="1" x14ac:dyDescent="0.2">
      <c r="B37" s="90">
        <v>6</v>
      </c>
      <c r="C37" s="91" t="s">
        <v>151</v>
      </c>
      <c r="D37" s="92" t="s">
        <v>152</v>
      </c>
      <c r="E37" s="93"/>
      <c r="F37" s="93"/>
      <c r="I37" s="93"/>
      <c r="J37" s="95">
        <v>8</v>
      </c>
      <c r="K37" s="5"/>
      <c r="L37" s="78">
        <v>6</v>
      </c>
      <c r="M37" s="113" t="s">
        <v>153</v>
      </c>
      <c r="N37" s="104" t="s">
        <v>154</v>
      </c>
      <c r="O37" s="93"/>
      <c r="P37" s="93"/>
      <c r="Q37" s="105"/>
      <c r="R37" s="105"/>
      <c r="S37" s="106"/>
      <c r="T37" s="95">
        <v>6</v>
      </c>
    </row>
    <row r="38" spans="2:21" s="2" customFormat="1" ht="32.25" customHeight="1" x14ac:dyDescent="0.2">
      <c r="B38" s="90">
        <v>7</v>
      </c>
      <c r="C38" s="91" t="s">
        <v>155</v>
      </c>
      <c r="D38" s="92" t="s">
        <v>156</v>
      </c>
      <c r="E38" s="93"/>
      <c r="F38" s="93"/>
      <c r="G38" s="94"/>
      <c r="H38" s="93"/>
      <c r="I38" s="93"/>
      <c r="J38" s="95">
        <v>2</v>
      </c>
      <c r="K38" s="5"/>
      <c r="L38" s="78">
        <v>7</v>
      </c>
      <c r="M38" s="114" t="s">
        <v>157</v>
      </c>
      <c r="N38" s="115" t="s">
        <v>123</v>
      </c>
      <c r="Q38" s="116"/>
      <c r="R38" s="116"/>
      <c r="S38" s="117"/>
      <c r="T38" s="118">
        <v>3</v>
      </c>
    </row>
    <row r="39" spans="2:21" s="2" customFormat="1" ht="32.25" customHeight="1" thickBot="1" x14ac:dyDescent="0.25">
      <c r="B39" s="90">
        <v>8</v>
      </c>
      <c r="C39" s="91" t="s">
        <v>158</v>
      </c>
      <c r="D39" s="119" t="s">
        <v>159</v>
      </c>
      <c r="E39" s="93"/>
      <c r="F39" s="93"/>
      <c r="G39" s="94"/>
      <c r="H39" s="93"/>
      <c r="I39" s="93"/>
      <c r="J39" s="95">
        <v>4</v>
      </c>
      <c r="K39" s="5"/>
      <c r="L39" s="78">
        <v>8</v>
      </c>
      <c r="M39" s="120" t="s">
        <v>160</v>
      </c>
      <c r="N39" s="121" t="s">
        <v>126</v>
      </c>
      <c r="O39" s="122"/>
      <c r="P39" s="122"/>
      <c r="Q39" s="123"/>
      <c r="R39" s="123"/>
      <c r="S39" s="124"/>
      <c r="T39" s="125">
        <v>2</v>
      </c>
    </row>
    <row r="40" spans="2:21" s="2" customFormat="1" ht="32.25" customHeight="1" thickTop="1" thickBot="1" x14ac:dyDescent="0.25">
      <c r="B40" s="90">
        <v>9</v>
      </c>
      <c r="C40" s="91" t="s">
        <v>161</v>
      </c>
      <c r="D40" s="488" t="s">
        <v>162</v>
      </c>
      <c r="E40" s="489"/>
      <c r="F40" s="489"/>
      <c r="G40" s="489"/>
      <c r="H40" s="489"/>
      <c r="I40" s="93"/>
      <c r="J40" s="95">
        <v>6</v>
      </c>
      <c r="K40" s="5"/>
      <c r="L40" s="490" t="s">
        <v>163</v>
      </c>
      <c r="M40" s="491"/>
      <c r="N40" s="491"/>
      <c r="O40" s="491"/>
      <c r="P40" s="491"/>
      <c r="Q40" s="491"/>
      <c r="R40" s="491"/>
      <c r="S40" s="492"/>
      <c r="T40" s="126">
        <f>SUM(T32:T39)</f>
        <v>108</v>
      </c>
    </row>
    <row r="41" spans="2:21" s="2" customFormat="1" ht="32.25" customHeight="1" x14ac:dyDescent="0.2">
      <c r="B41" s="90">
        <v>10</v>
      </c>
      <c r="C41" s="91" t="s">
        <v>164</v>
      </c>
      <c r="D41" s="92" t="s">
        <v>165</v>
      </c>
      <c r="E41" s="93"/>
      <c r="F41" s="93"/>
      <c r="G41" s="94"/>
      <c r="H41" s="93"/>
      <c r="I41" s="93"/>
      <c r="J41" s="95">
        <v>2</v>
      </c>
      <c r="K41" s="5"/>
      <c r="U41" s="127"/>
    </row>
    <row r="42" spans="2:21" s="2" customFormat="1" ht="32.25" customHeight="1" x14ac:dyDescent="0.2">
      <c r="B42" s="90">
        <v>11</v>
      </c>
      <c r="C42" s="91" t="s">
        <v>166</v>
      </c>
      <c r="D42" s="67" t="s">
        <v>167</v>
      </c>
      <c r="E42" s="93"/>
      <c r="F42" s="93"/>
      <c r="G42" s="94"/>
      <c r="H42" s="93"/>
      <c r="I42" s="93"/>
      <c r="J42" s="95">
        <v>1</v>
      </c>
      <c r="K42" s="5"/>
      <c r="U42" s="127"/>
    </row>
    <row r="43" spans="2:21" s="2" customFormat="1" ht="32.25" customHeight="1" x14ac:dyDescent="0.2">
      <c r="B43" s="90">
        <v>12</v>
      </c>
      <c r="C43" s="91" t="s">
        <v>166</v>
      </c>
      <c r="D43" s="67" t="s">
        <v>168</v>
      </c>
      <c r="E43" s="93"/>
      <c r="F43" s="93"/>
      <c r="G43" s="94"/>
      <c r="H43" s="93"/>
      <c r="I43" s="93"/>
      <c r="J43" s="95">
        <v>8</v>
      </c>
      <c r="K43" s="5"/>
      <c r="U43" s="127"/>
    </row>
    <row r="44" spans="2:21" s="2" customFormat="1" ht="32.25" customHeight="1" thickBot="1" x14ac:dyDescent="0.25">
      <c r="B44" s="228">
        <v>13</v>
      </c>
      <c r="C44" s="229" t="s">
        <v>166</v>
      </c>
      <c r="D44" s="128" t="s">
        <v>169</v>
      </c>
      <c r="E44" s="122"/>
      <c r="F44" s="122"/>
      <c r="G44" s="129"/>
      <c r="H44" s="122"/>
      <c r="I44" s="122"/>
      <c r="J44" s="125">
        <v>4</v>
      </c>
      <c r="K44" s="5"/>
      <c r="U44" s="127"/>
    </row>
    <row r="45" spans="2:21" s="2" customFormat="1" ht="32.25" customHeight="1" thickTop="1" thickBot="1" x14ac:dyDescent="0.25">
      <c r="B45" s="463" t="s">
        <v>170</v>
      </c>
      <c r="C45" s="464"/>
      <c r="D45" s="464"/>
      <c r="E45" s="464"/>
      <c r="F45" s="464"/>
      <c r="G45" s="464"/>
      <c r="H45" s="464"/>
      <c r="I45" s="465"/>
      <c r="J45" s="126">
        <f>SUM(J32:J44)</f>
        <v>59</v>
      </c>
      <c r="K45" s="5"/>
      <c r="N45" s="466"/>
      <c r="O45" s="466"/>
      <c r="P45" s="466"/>
      <c r="U45" s="127"/>
    </row>
    <row r="46" spans="2:21" ht="18" customHeight="1" x14ac:dyDescent="0.2">
      <c r="K46" s="130"/>
      <c r="U46" s="131"/>
    </row>
    <row r="47" spans="2:21" ht="18" customHeight="1" x14ac:dyDescent="0.2">
      <c r="K47" s="130"/>
    </row>
    <row r="48" spans="2:21" s="227" customFormat="1" ht="21" customHeight="1" x14ac:dyDescent="0.2">
      <c r="U48" s="131"/>
    </row>
    <row r="49" spans="2:26" ht="21" customHeight="1" x14ac:dyDescent="0.2">
      <c r="U49" s="131"/>
    </row>
    <row r="50" spans="2:26" s="132" customFormat="1" ht="21" customHeight="1" x14ac:dyDescent="0.2">
      <c r="U50" s="133"/>
    </row>
    <row r="51" spans="2:26" s="134" customFormat="1" ht="21" customHeight="1" x14ac:dyDescent="0.2">
      <c r="U51" s="135"/>
    </row>
    <row r="52" spans="2:26" s="134" customFormat="1" ht="21" customHeight="1" x14ac:dyDescent="0.2">
      <c r="U52" s="135"/>
    </row>
    <row r="53" spans="2:26" s="136" customFormat="1" ht="18" customHeight="1" x14ac:dyDescent="0.2">
      <c r="U53" s="137"/>
    </row>
    <row r="54" spans="2:26" s="138" customFormat="1" ht="30" customHeight="1" x14ac:dyDescent="0.2">
      <c r="B54" s="495" t="s">
        <v>171</v>
      </c>
      <c r="C54" s="495"/>
      <c r="D54" s="495"/>
      <c r="E54" s="495"/>
      <c r="F54" s="495"/>
      <c r="G54" s="495"/>
      <c r="H54" s="495"/>
      <c r="I54" s="495"/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5"/>
      <c r="U54" s="495"/>
    </row>
    <row r="55" spans="2:26" ht="22.5" customHeight="1" x14ac:dyDescent="0.2">
      <c r="B55" s="495"/>
      <c r="C55" s="495"/>
      <c r="D55" s="495"/>
      <c r="E55" s="495"/>
      <c r="F55" s="495"/>
      <c r="G55" s="495"/>
      <c r="H55" s="495"/>
      <c r="I55" s="495"/>
      <c r="J55" s="495"/>
      <c r="K55" s="495"/>
      <c r="L55" s="495"/>
      <c r="M55" s="495"/>
      <c r="N55" s="495"/>
      <c r="O55" s="495"/>
      <c r="P55" s="495"/>
      <c r="Q55" s="495"/>
      <c r="R55" s="495"/>
      <c r="S55" s="495"/>
      <c r="T55" s="495"/>
      <c r="U55" s="495"/>
    </row>
    <row r="56" spans="2:26" ht="30" customHeight="1" x14ac:dyDescent="0.2">
      <c r="B56" s="496" t="s">
        <v>131</v>
      </c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6"/>
      <c r="P56" s="496"/>
      <c r="Q56" s="496"/>
      <c r="R56" s="496"/>
      <c r="S56" s="496"/>
      <c r="T56" s="496"/>
      <c r="U56" s="496"/>
    </row>
    <row r="57" spans="2:26" ht="20.25" customHeight="1" x14ac:dyDescent="0.2"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U57" s="1"/>
    </row>
    <row r="58" spans="2:26" ht="20.25" customHeight="1" thickBot="1" x14ac:dyDescent="0.25"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U58" s="1"/>
    </row>
    <row r="59" spans="2:26" s="138" customFormat="1" ht="30" customHeight="1" thickBot="1" x14ac:dyDescent="0.25">
      <c r="B59" s="497" t="s">
        <v>172</v>
      </c>
      <c r="C59" s="498"/>
      <c r="D59" s="498"/>
      <c r="E59" s="498"/>
      <c r="F59" s="499"/>
      <c r="G59" s="140" t="s">
        <v>173</v>
      </c>
      <c r="H59" s="141" t="s">
        <v>174</v>
      </c>
      <c r="I59" s="142" t="s">
        <v>175</v>
      </c>
      <c r="J59" s="140" t="s">
        <v>176</v>
      </c>
      <c r="K59" s="500" t="s">
        <v>177</v>
      </c>
      <c r="O59" s="504" t="s">
        <v>261</v>
      </c>
      <c r="P59" s="505"/>
      <c r="Q59" s="505"/>
      <c r="R59" s="505"/>
      <c r="S59" s="506"/>
      <c r="T59" s="143"/>
    </row>
    <row r="60" spans="2:26" s="148" customFormat="1" ht="39.75" customHeight="1" thickBot="1" x14ac:dyDescent="0.25">
      <c r="B60" s="144" t="s">
        <v>178</v>
      </c>
      <c r="C60" s="502" t="s">
        <v>179</v>
      </c>
      <c r="D60" s="502"/>
      <c r="E60" s="502"/>
      <c r="F60" s="503"/>
      <c r="G60" s="145" t="s">
        <v>130</v>
      </c>
      <c r="H60" s="146" t="s">
        <v>130</v>
      </c>
      <c r="I60" s="147" t="s">
        <v>130</v>
      </c>
      <c r="J60" s="145" t="s">
        <v>130</v>
      </c>
      <c r="K60" s="501"/>
      <c r="L60" s="138"/>
      <c r="O60" s="430" t="s">
        <v>341</v>
      </c>
      <c r="P60" s="431" t="s">
        <v>181</v>
      </c>
      <c r="Q60" s="565" t="s">
        <v>182</v>
      </c>
      <c r="R60" s="566"/>
      <c r="S60" s="430" t="s">
        <v>183</v>
      </c>
      <c r="T60" s="1"/>
      <c r="U60" s="1"/>
      <c r="V60" s="1"/>
      <c r="W60" s="1"/>
      <c r="X60" s="1"/>
      <c r="Y60" s="1"/>
      <c r="Z60" s="1"/>
    </row>
    <row r="61" spans="2:26" s="138" customFormat="1" ht="36" customHeight="1" thickTop="1" x14ac:dyDescent="0.2">
      <c r="B61" s="149">
        <v>1</v>
      </c>
      <c r="C61" s="150" t="s">
        <v>134</v>
      </c>
      <c r="D61" s="507" t="s">
        <v>184</v>
      </c>
      <c r="E61" s="508"/>
      <c r="F61" s="509"/>
      <c r="G61" s="151">
        <v>2</v>
      </c>
      <c r="H61" s="152"/>
      <c r="I61" s="153"/>
      <c r="J61" s="151">
        <v>1</v>
      </c>
      <c r="K61" s="154">
        <f>SUM(G61:J61)</f>
        <v>3</v>
      </c>
      <c r="L61" s="155"/>
      <c r="M61" s="156"/>
      <c r="N61" s="157"/>
      <c r="O61" s="432">
        <v>1</v>
      </c>
      <c r="P61" s="433" t="s">
        <v>246</v>
      </c>
      <c r="Q61" s="563" t="s">
        <v>221</v>
      </c>
      <c r="R61" s="564"/>
      <c r="S61" s="432">
        <v>40</v>
      </c>
      <c r="T61" s="143"/>
    </row>
    <row r="62" spans="2:26" s="138" customFormat="1" ht="36" customHeight="1" x14ac:dyDescent="0.2">
      <c r="B62" s="186">
        <v>2</v>
      </c>
      <c r="C62" s="158" t="s">
        <v>137</v>
      </c>
      <c r="D62" s="510" t="s">
        <v>185</v>
      </c>
      <c r="E62" s="511"/>
      <c r="F62" s="512"/>
      <c r="G62" s="159">
        <v>2</v>
      </c>
      <c r="H62" s="160"/>
      <c r="I62" s="161"/>
      <c r="J62" s="160"/>
      <c r="K62" s="154">
        <v>2</v>
      </c>
      <c r="L62" s="155"/>
      <c r="M62" s="156"/>
      <c r="N62" s="157"/>
      <c r="O62" s="434">
        <v>2</v>
      </c>
      <c r="P62" s="435" t="s">
        <v>240</v>
      </c>
      <c r="Q62" s="534" t="s">
        <v>215</v>
      </c>
      <c r="R62" s="535"/>
      <c r="S62" s="434">
        <v>30</v>
      </c>
      <c r="T62" s="1"/>
      <c r="U62" s="1"/>
      <c r="V62" s="1"/>
      <c r="W62" s="1"/>
      <c r="X62" s="1"/>
      <c r="Y62" s="1"/>
      <c r="Z62" s="1"/>
    </row>
    <row r="63" spans="2:26" s="138" customFormat="1" ht="36" customHeight="1" x14ac:dyDescent="0.2">
      <c r="B63" s="179">
        <v>3</v>
      </c>
      <c r="C63" s="158" t="s">
        <v>141</v>
      </c>
      <c r="D63" s="510" t="s">
        <v>186</v>
      </c>
      <c r="E63" s="511"/>
      <c r="F63" s="512"/>
      <c r="G63" s="159">
        <v>5</v>
      </c>
      <c r="H63" s="159">
        <v>2</v>
      </c>
      <c r="I63" s="163">
        <v>1</v>
      </c>
      <c r="J63" s="159">
        <v>3</v>
      </c>
      <c r="K63" s="154">
        <f t="shared" ref="K63:K74" si="1">SUM(G63:J63)</f>
        <v>11</v>
      </c>
      <c r="L63" s="155"/>
      <c r="M63" s="156"/>
      <c r="N63" s="157"/>
      <c r="O63" s="434">
        <v>3</v>
      </c>
      <c r="P63" s="435" t="s">
        <v>257</v>
      </c>
      <c r="Q63" s="534" t="s">
        <v>233</v>
      </c>
      <c r="R63" s="535"/>
      <c r="S63" s="434">
        <v>18</v>
      </c>
      <c r="T63" s="143"/>
    </row>
    <row r="64" spans="2:26" s="138" customFormat="1" ht="36" customHeight="1" x14ac:dyDescent="0.2">
      <c r="B64" s="186">
        <v>4</v>
      </c>
      <c r="C64" s="158" t="s">
        <v>144</v>
      </c>
      <c r="D64" s="513" t="s">
        <v>187</v>
      </c>
      <c r="E64" s="514"/>
      <c r="F64" s="515"/>
      <c r="G64" s="159">
        <v>1</v>
      </c>
      <c r="H64" s="159">
        <v>3</v>
      </c>
      <c r="I64" s="161"/>
      <c r="J64" s="160"/>
      <c r="K64" s="154">
        <f t="shared" si="1"/>
        <v>4</v>
      </c>
      <c r="L64" s="155"/>
      <c r="M64" s="156"/>
      <c r="N64" s="157"/>
      <c r="O64" s="434">
        <v>4</v>
      </c>
      <c r="P64" s="436" t="s">
        <v>244</v>
      </c>
      <c r="Q64" s="534" t="s">
        <v>219</v>
      </c>
      <c r="R64" s="535"/>
      <c r="S64" s="434">
        <v>13</v>
      </c>
      <c r="T64" s="1"/>
      <c r="U64" s="1"/>
      <c r="V64" s="1"/>
      <c r="W64" s="1"/>
      <c r="X64" s="1"/>
      <c r="Y64" s="1"/>
      <c r="Z64" s="1"/>
    </row>
    <row r="65" spans="2:26" s="138" customFormat="1" ht="36" customHeight="1" x14ac:dyDescent="0.2">
      <c r="B65" s="179">
        <v>5</v>
      </c>
      <c r="C65" s="158" t="s">
        <v>151</v>
      </c>
      <c r="D65" s="493" t="s">
        <v>188</v>
      </c>
      <c r="E65" s="489"/>
      <c r="F65" s="494"/>
      <c r="G65" s="159">
        <v>1</v>
      </c>
      <c r="H65" s="160"/>
      <c r="I65" s="163">
        <v>1</v>
      </c>
      <c r="J65" s="160"/>
      <c r="K65" s="154">
        <v>2</v>
      </c>
      <c r="L65" s="155"/>
      <c r="M65" s="156"/>
      <c r="N65" s="157"/>
      <c r="O65" s="434">
        <v>5</v>
      </c>
      <c r="P65" s="435" t="s">
        <v>255</v>
      </c>
      <c r="Q65" s="534" t="s">
        <v>231</v>
      </c>
      <c r="R65" s="535"/>
      <c r="S65" s="434">
        <v>11</v>
      </c>
      <c r="T65" s="143"/>
    </row>
    <row r="66" spans="2:26" s="138" customFormat="1" ht="36" customHeight="1" x14ac:dyDescent="0.2">
      <c r="B66" s="186">
        <v>6</v>
      </c>
      <c r="C66" s="158" t="s">
        <v>189</v>
      </c>
      <c r="D66" s="513" t="s">
        <v>190</v>
      </c>
      <c r="E66" s="514"/>
      <c r="F66" s="515"/>
      <c r="G66" s="159">
        <v>2</v>
      </c>
      <c r="H66" s="159">
        <v>1</v>
      </c>
      <c r="I66" s="163">
        <v>2</v>
      </c>
      <c r="J66" s="159">
        <v>3</v>
      </c>
      <c r="K66" s="154">
        <f t="shared" si="1"/>
        <v>8</v>
      </c>
      <c r="L66" s="155"/>
      <c r="M66" s="156"/>
      <c r="N66" s="157"/>
      <c r="O66" s="434">
        <v>6</v>
      </c>
      <c r="P66" s="162" t="s">
        <v>253</v>
      </c>
      <c r="Q66" s="570" t="s">
        <v>228</v>
      </c>
      <c r="R66" s="571"/>
      <c r="S66" s="434">
        <v>8</v>
      </c>
      <c r="T66" s="1"/>
      <c r="U66" s="1"/>
      <c r="V66" s="1"/>
      <c r="W66" s="1"/>
      <c r="X66" s="1"/>
      <c r="Y66" s="1"/>
      <c r="Z66" s="1"/>
    </row>
    <row r="67" spans="2:26" s="138" customFormat="1" ht="36" customHeight="1" x14ac:dyDescent="0.2">
      <c r="B67" s="179">
        <v>7</v>
      </c>
      <c r="C67" s="158" t="s">
        <v>151</v>
      </c>
      <c r="D67" s="493" t="s">
        <v>191</v>
      </c>
      <c r="E67" s="489"/>
      <c r="F67" s="494"/>
      <c r="G67" s="160"/>
      <c r="H67" s="160"/>
      <c r="I67" s="161"/>
      <c r="J67" s="159">
        <v>2</v>
      </c>
      <c r="K67" s="154">
        <f t="shared" si="1"/>
        <v>2</v>
      </c>
      <c r="L67" s="155"/>
      <c r="M67" s="156"/>
      <c r="N67" s="157"/>
      <c r="O67" s="434">
        <v>7</v>
      </c>
      <c r="P67" s="435" t="s">
        <v>258</v>
      </c>
      <c r="Q67" s="534" t="s">
        <v>234</v>
      </c>
      <c r="R67" s="535"/>
      <c r="S67" s="434">
        <v>6</v>
      </c>
      <c r="T67" s="143"/>
    </row>
    <row r="68" spans="2:26" s="138" customFormat="1" ht="36" customHeight="1" x14ac:dyDescent="0.2">
      <c r="B68" s="186">
        <v>8</v>
      </c>
      <c r="C68" s="158" t="s">
        <v>155</v>
      </c>
      <c r="D68" s="493" t="s">
        <v>192</v>
      </c>
      <c r="E68" s="489"/>
      <c r="F68" s="494"/>
      <c r="G68" s="160"/>
      <c r="H68" s="159">
        <v>1</v>
      </c>
      <c r="I68" s="161"/>
      <c r="J68" s="159">
        <v>3</v>
      </c>
      <c r="K68" s="154">
        <f t="shared" si="1"/>
        <v>4</v>
      </c>
      <c r="L68" s="155"/>
      <c r="M68" s="156"/>
      <c r="N68" s="157"/>
      <c r="O68" s="434">
        <v>8</v>
      </c>
      <c r="P68" s="162" t="s">
        <v>239</v>
      </c>
      <c r="Q68" s="534" t="s">
        <v>214</v>
      </c>
      <c r="R68" s="535"/>
      <c r="S68" s="434">
        <v>5</v>
      </c>
      <c r="T68" s="1"/>
      <c r="U68" s="1"/>
      <c r="V68" s="1"/>
      <c r="W68" s="1"/>
      <c r="X68" s="1"/>
      <c r="Y68" s="1"/>
      <c r="Z68" s="1"/>
    </row>
    <row r="69" spans="2:26" s="138" customFormat="1" ht="36" customHeight="1" x14ac:dyDescent="0.2">
      <c r="B69" s="179">
        <v>9</v>
      </c>
      <c r="C69" s="158" t="s">
        <v>158</v>
      </c>
      <c r="D69" s="493" t="s">
        <v>193</v>
      </c>
      <c r="E69" s="489"/>
      <c r="F69" s="494"/>
      <c r="G69" s="159">
        <v>1</v>
      </c>
      <c r="H69" s="159">
        <v>2</v>
      </c>
      <c r="I69" s="163">
        <v>2</v>
      </c>
      <c r="J69" s="159">
        <v>1</v>
      </c>
      <c r="K69" s="154">
        <f t="shared" si="1"/>
        <v>6</v>
      </c>
      <c r="L69" s="155"/>
      <c r="M69" s="156"/>
      <c r="N69" s="157"/>
      <c r="O69" s="434">
        <v>9</v>
      </c>
      <c r="P69" s="437" t="s">
        <v>242</v>
      </c>
      <c r="Q69" s="534" t="s">
        <v>217</v>
      </c>
      <c r="R69" s="535"/>
      <c r="S69" s="434">
        <v>4</v>
      </c>
      <c r="T69" s="143"/>
    </row>
    <row r="70" spans="2:26" s="138" customFormat="1" ht="36" customHeight="1" x14ac:dyDescent="0.2">
      <c r="B70" s="186">
        <v>10</v>
      </c>
      <c r="C70" s="158" t="s">
        <v>161</v>
      </c>
      <c r="D70" s="493" t="s">
        <v>194</v>
      </c>
      <c r="E70" s="489"/>
      <c r="F70" s="494"/>
      <c r="G70" s="159">
        <v>1</v>
      </c>
      <c r="H70" s="160"/>
      <c r="I70" s="163">
        <v>1</v>
      </c>
      <c r="J70" s="160"/>
      <c r="K70" s="154">
        <f t="shared" si="1"/>
        <v>2</v>
      </c>
      <c r="L70" s="155"/>
      <c r="M70" s="156"/>
      <c r="N70" s="157"/>
      <c r="O70" s="434">
        <v>10</v>
      </c>
      <c r="P70" s="435" t="s">
        <v>250</v>
      </c>
      <c r="Q70" s="534" t="s">
        <v>225</v>
      </c>
      <c r="R70" s="535"/>
      <c r="S70" s="434">
        <v>4</v>
      </c>
      <c r="T70" s="1"/>
      <c r="U70" s="1"/>
      <c r="V70" s="1"/>
      <c r="W70" s="1"/>
      <c r="X70" s="1"/>
      <c r="Y70" s="1"/>
      <c r="Z70" s="1"/>
    </row>
    <row r="71" spans="2:26" s="138" customFormat="1" ht="36" customHeight="1" x14ac:dyDescent="0.2">
      <c r="B71" s="179">
        <v>11</v>
      </c>
      <c r="C71" s="158" t="s">
        <v>164</v>
      </c>
      <c r="D71" s="493" t="s">
        <v>195</v>
      </c>
      <c r="E71" s="489"/>
      <c r="F71" s="494"/>
      <c r="G71" s="160"/>
      <c r="H71" s="160"/>
      <c r="I71" s="161"/>
      <c r="J71" s="159">
        <v>1</v>
      </c>
      <c r="K71" s="154">
        <f t="shared" si="1"/>
        <v>1</v>
      </c>
      <c r="L71" s="155"/>
      <c r="M71" s="156"/>
      <c r="N71" s="157"/>
      <c r="O71" s="434">
        <v>11</v>
      </c>
      <c r="P71" s="435" t="s">
        <v>241</v>
      </c>
      <c r="Q71" s="534" t="s">
        <v>216</v>
      </c>
      <c r="R71" s="535"/>
      <c r="S71" s="434">
        <v>3</v>
      </c>
      <c r="T71" s="143"/>
    </row>
    <row r="72" spans="2:26" s="138" customFormat="1" ht="36" customHeight="1" x14ac:dyDescent="0.2">
      <c r="B72" s="186">
        <v>12</v>
      </c>
      <c r="C72" s="158" t="s">
        <v>166</v>
      </c>
      <c r="D72" s="510" t="s">
        <v>196</v>
      </c>
      <c r="E72" s="511"/>
      <c r="F72" s="512"/>
      <c r="G72" s="159">
        <v>4</v>
      </c>
      <c r="H72" s="159">
        <v>3</v>
      </c>
      <c r="I72" s="163">
        <v>3</v>
      </c>
      <c r="J72" s="160"/>
      <c r="K72" s="154">
        <f t="shared" si="1"/>
        <v>10</v>
      </c>
      <c r="L72" s="155"/>
      <c r="M72" s="156"/>
      <c r="N72" s="157"/>
      <c r="O72" s="434">
        <v>12</v>
      </c>
      <c r="P72" s="436" t="s">
        <v>252</v>
      </c>
      <c r="Q72" s="534" t="s">
        <v>227</v>
      </c>
      <c r="R72" s="535"/>
      <c r="S72" s="434">
        <v>3</v>
      </c>
      <c r="T72" s="1"/>
      <c r="U72" s="1"/>
      <c r="V72" s="1"/>
      <c r="W72" s="1"/>
      <c r="X72" s="1"/>
      <c r="Y72" s="1"/>
      <c r="Z72" s="1"/>
    </row>
    <row r="73" spans="2:26" s="169" customFormat="1" ht="36" customHeight="1" thickBot="1" x14ac:dyDescent="0.25">
      <c r="B73" s="215">
        <v>13</v>
      </c>
      <c r="C73" s="164" t="s">
        <v>197</v>
      </c>
      <c r="D73" s="526" t="s">
        <v>198</v>
      </c>
      <c r="E73" s="527"/>
      <c r="F73" s="528"/>
      <c r="G73" s="165">
        <v>1</v>
      </c>
      <c r="H73" s="165">
        <v>1</v>
      </c>
      <c r="I73" s="166"/>
      <c r="J73" s="165">
        <v>2</v>
      </c>
      <c r="K73" s="167">
        <f t="shared" si="1"/>
        <v>4</v>
      </c>
      <c r="L73" s="168"/>
      <c r="M73" s="156"/>
      <c r="N73" s="157"/>
      <c r="O73" s="434">
        <v>13</v>
      </c>
      <c r="P73" s="435" t="s">
        <v>256</v>
      </c>
      <c r="Q73" s="534" t="s">
        <v>232</v>
      </c>
      <c r="R73" s="535"/>
      <c r="S73" s="434">
        <v>3</v>
      </c>
      <c r="T73" s="143"/>
      <c r="U73" s="138"/>
      <c r="V73" s="138"/>
      <c r="W73" s="138"/>
      <c r="X73" s="138"/>
      <c r="Y73" s="138"/>
      <c r="Z73" s="138"/>
    </row>
    <row r="74" spans="2:26" s="138" customFormat="1" ht="36" customHeight="1" thickTop="1" thickBot="1" x14ac:dyDescent="0.25">
      <c r="B74" s="516" t="s">
        <v>170</v>
      </c>
      <c r="C74" s="517"/>
      <c r="D74" s="517"/>
      <c r="E74" s="517"/>
      <c r="F74" s="518"/>
      <c r="G74" s="170">
        <f>SUM(G61:G73)</f>
        <v>20</v>
      </c>
      <c r="H74" s="171">
        <f>SUM(H61:H73)</f>
        <v>13</v>
      </c>
      <c r="I74" s="170">
        <f>SUM(I61:I73)</f>
        <v>10</v>
      </c>
      <c r="J74" s="172">
        <f>SUM(J61:J73)</f>
        <v>16</v>
      </c>
      <c r="K74" s="170">
        <f t="shared" si="1"/>
        <v>59</v>
      </c>
      <c r="M74" s="156"/>
      <c r="N74" s="157"/>
      <c r="O74" s="434">
        <v>14</v>
      </c>
      <c r="P74" s="435" t="s">
        <v>259</v>
      </c>
      <c r="Q74" s="534" t="s">
        <v>235</v>
      </c>
      <c r="R74" s="535"/>
      <c r="S74" s="434">
        <v>3</v>
      </c>
      <c r="T74" s="1"/>
      <c r="U74" s="1"/>
      <c r="V74" s="1"/>
      <c r="W74" s="1"/>
      <c r="X74" s="1"/>
      <c r="Y74" s="1"/>
      <c r="Z74" s="1"/>
    </row>
    <row r="75" spans="2:26" s="138" customFormat="1" ht="36" customHeight="1" thickBot="1" x14ac:dyDescent="0.25">
      <c r="B75" s="173"/>
      <c r="C75" s="173"/>
      <c r="G75" s="173"/>
      <c r="I75" s="174"/>
      <c r="K75" s="175"/>
      <c r="O75" s="434">
        <v>15</v>
      </c>
      <c r="P75" s="435" t="s">
        <v>238</v>
      </c>
      <c r="Q75" s="534" t="s">
        <v>213</v>
      </c>
      <c r="R75" s="535"/>
      <c r="S75" s="434">
        <v>2</v>
      </c>
      <c r="T75" s="143"/>
    </row>
    <row r="76" spans="2:26" s="138" customFormat="1" ht="36" customHeight="1" x14ac:dyDescent="0.2">
      <c r="B76" s="529" t="s">
        <v>199</v>
      </c>
      <c r="C76" s="530"/>
      <c r="D76" s="530"/>
      <c r="E76" s="530"/>
      <c r="F76" s="531"/>
      <c r="G76" s="142" t="s">
        <v>173</v>
      </c>
      <c r="H76" s="141" t="s">
        <v>174</v>
      </c>
      <c r="I76" s="142" t="s">
        <v>175</v>
      </c>
      <c r="J76" s="141" t="s">
        <v>176</v>
      </c>
      <c r="K76" s="536" t="s">
        <v>177</v>
      </c>
      <c r="O76" s="434">
        <v>16</v>
      </c>
      <c r="P76" s="436" t="s">
        <v>243</v>
      </c>
      <c r="Q76" s="534" t="s">
        <v>218</v>
      </c>
      <c r="R76" s="535"/>
      <c r="S76" s="434">
        <v>2</v>
      </c>
      <c r="T76" s="1"/>
      <c r="U76" s="1"/>
      <c r="V76" s="1"/>
      <c r="W76" s="1"/>
      <c r="X76" s="1"/>
      <c r="Y76" s="1"/>
      <c r="Z76" s="1"/>
    </row>
    <row r="77" spans="2:26" s="138" customFormat="1" ht="36" customHeight="1" thickBot="1" x14ac:dyDescent="0.25">
      <c r="B77" s="176" t="s">
        <v>178</v>
      </c>
      <c r="C77" s="538" t="s">
        <v>63</v>
      </c>
      <c r="D77" s="539"/>
      <c r="E77" s="539"/>
      <c r="F77" s="540"/>
      <c r="G77" s="177" t="s">
        <v>130</v>
      </c>
      <c r="H77" s="178" t="s">
        <v>130</v>
      </c>
      <c r="I77" s="177" t="s">
        <v>130</v>
      </c>
      <c r="J77" s="178" t="s">
        <v>130</v>
      </c>
      <c r="K77" s="537"/>
      <c r="O77" s="434">
        <v>17</v>
      </c>
      <c r="P77" s="437" t="s">
        <v>247</v>
      </c>
      <c r="Q77" s="534" t="s">
        <v>222</v>
      </c>
      <c r="R77" s="535"/>
      <c r="S77" s="434">
        <v>2</v>
      </c>
      <c r="T77" s="143"/>
    </row>
    <row r="78" spans="2:26" s="185" customFormat="1" ht="36" customHeight="1" thickTop="1" x14ac:dyDescent="0.2">
      <c r="B78" s="179">
        <v>1</v>
      </c>
      <c r="C78" s="180" t="s">
        <v>139</v>
      </c>
      <c r="D78" s="523" t="s">
        <v>200</v>
      </c>
      <c r="E78" s="524"/>
      <c r="F78" s="525"/>
      <c r="G78" s="181">
        <v>4</v>
      </c>
      <c r="H78" s="181">
        <v>5</v>
      </c>
      <c r="I78" s="182">
        <v>4</v>
      </c>
      <c r="J78" s="183">
        <v>6</v>
      </c>
      <c r="K78" s="184">
        <f t="shared" ref="K78" si="2">SUM(G78:J78)</f>
        <v>19</v>
      </c>
      <c r="L78" s="138"/>
      <c r="M78" s="138"/>
      <c r="N78" s="138"/>
      <c r="O78" s="434">
        <v>18</v>
      </c>
      <c r="P78" s="436" t="s">
        <v>248</v>
      </c>
      <c r="Q78" s="534" t="s">
        <v>223</v>
      </c>
      <c r="R78" s="535"/>
      <c r="S78" s="434">
        <v>2</v>
      </c>
      <c r="T78" s="1"/>
      <c r="U78" s="1"/>
      <c r="V78" s="1"/>
      <c r="W78" s="1"/>
      <c r="X78" s="1"/>
      <c r="Y78" s="1"/>
      <c r="Z78" s="1"/>
    </row>
    <row r="79" spans="2:26" s="185" customFormat="1" ht="36" customHeight="1" x14ac:dyDescent="0.2">
      <c r="B79" s="186">
        <v>2</v>
      </c>
      <c r="C79" s="187" t="s">
        <v>201</v>
      </c>
      <c r="D79" s="560" t="s">
        <v>202</v>
      </c>
      <c r="E79" s="561"/>
      <c r="F79" s="562"/>
      <c r="G79" s="188">
        <v>5</v>
      </c>
      <c r="H79" s="188">
        <v>2</v>
      </c>
      <c r="I79" s="189">
        <v>10</v>
      </c>
      <c r="J79" s="190">
        <v>2</v>
      </c>
      <c r="K79" s="184">
        <f>SUM(G79:J79)</f>
        <v>19</v>
      </c>
      <c r="L79" s="138"/>
      <c r="M79" s="138"/>
      <c r="N79" s="138"/>
      <c r="O79" s="434">
        <v>19</v>
      </c>
      <c r="P79" s="437" t="s">
        <v>251</v>
      </c>
      <c r="Q79" s="534" t="s">
        <v>226</v>
      </c>
      <c r="R79" s="535"/>
      <c r="S79" s="434">
        <v>2</v>
      </c>
      <c r="T79" s="143"/>
      <c r="U79" s="138"/>
      <c r="V79" s="138"/>
      <c r="W79" s="138"/>
      <c r="X79" s="138"/>
      <c r="Y79" s="138"/>
      <c r="Z79" s="138"/>
    </row>
    <row r="80" spans="2:26" s="185" customFormat="1" ht="36" customHeight="1" x14ac:dyDescent="0.2">
      <c r="B80" s="186">
        <v>3</v>
      </c>
      <c r="C80" s="187" t="s">
        <v>146</v>
      </c>
      <c r="D80" s="548" t="s">
        <v>203</v>
      </c>
      <c r="E80" s="549"/>
      <c r="F80" s="550"/>
      <c r="G80" s="191">
        <v>13</v>
      </c>
      <c r="H80" s="191">
        <v>5</v>
      </c>
      <c r="I80" s="189">
        <v>4</v>
      </c>
      <c r="J80" s="190">
        <v>4</v>
      </c>
      <c r="K80" s="184">
        <f t="shared" ref="K80:K85" si="3">SUM(G80:J80)</f>
        <v>26</v>
      </c>
      <c r="L80" s="138"/>
      <c r="M80" s="138"/>
      <c r="N80" s="138"/>
      <c r="O80" s="434">
        <v>20</v>
      </c>
      <c r="P80" s="162" t="s">
        <v>236</v>
      </c>
      <c r="Q80" s="532" t="s">
        <v>211</v>
      </c>
      <c r="R80" s="533"/>
      <c r="S80" s="434">
        <v>1</v>
      </c>
      <c r="T80" s="1"/>
      <c r="U80" s="1"/>
      <c r="V80" s="1"/>
      <c r="W80" s="1"/>
      <c r="X80" s="1"/>
      <c r="Y80" s="1"/>
      <c r="Z80" s="1"/>
    </row>
    <row r="81" spans="2:26" s="185" customFormat="1" ht="36" customHeight="1" x14ac:dyDescent="0.2">
      <c r="B81" s="186">
        <v>4</v>
      </c>
      <c r="C81" s="180" t="s">
        <v>153</v>
      </c>
      <c r="D81" s="548" t="s">
        <v>204</v>
      </c>
      <c r="E81" s="549"/>
      <c r="F81" s="550"/>
      <c r="G81" s="192">
        <v>5</v>
      </c>
      <c r="H81" s="192">
        <v>4</v>
      </c>
      <c r="I81" s="189">
        <v>4</v>
      </c>
      <c r="J81" s="183">
        <v>2</v>
      </c>
      <c r="K81" s="184">
        <f t="shared" si="3"/>
        <v>15</v>
      </c>
      <c r="L81" s="138"/>
      <c r="M81" s="138"/>
      <c r="N81" s="138"/>
      <c r="O81" s="434">
        <v>21</v>
      </c>
      <c r="P81" s="437" t="s">
        <v>237</v>
      </c>
      <c r="Q81" s="532" t="s">
        <v>212</v>
      </c>
      <c r="R81" s="533"/>
      <c r="S81" s="434">
        <v>1</v>
      </c>
      <c r="T81" s="143"/>
      <c r="U81" s="138"/>
      <c r="V81" s="138"/>
      <c r="W81" s="138"/>
      <c r="X81" s="138"/>
      <c r="Y81" s="138"/>
      <c r="Z81" s="138"/>
    </row>
    <row r="82" spans="2:26" s="185" customFormat="1" ht="36" customHeight="1" x14ac:dyDescent="0.2">
      <c r="B82" s="186">
        <v>5</v>
      </c>
      <c r="C82" s="180" t="s">
        <v>149</v>
      </c>
      <c r="D82" s="551" t="s">
        <v>205</v>
      </c>
      <c r="E82" s="552"/>
      <c r="F82" s="553"/>
      <c r="G82" s="181">
        <v>7</v>
      </c>
      <c r="H82" s="181">
        <v>4</v>
      </c>
      <c r="I82" s="193">
        <v>4</v>
      </c>
      <c r="J82" s="183">
        <v>3</v>
      </c>
      <c r="K82" s="184">
        <f t="shared" si="3"/>
        <v>18</v>
      </c>
      <c r="L82" s="138"/>
      <c r="M82" s="138"/>
      <c r="N82" s="138"/>
      <c r="O82" s="434">
        <v>22</v>
      </c>
      <c r="P82" s="435" t="s">
        <v>245</v>
      </c>
      <c r="Q82" s="546" t="s">
        <v>220</v>
      </c>
      <c r="R82" s="547"/>
      <c r="S82" s="434">
        <v>1</v>
      </c>
      <c r="T82" s="1"/>
      <c r="U82" s="1"/>
      <c r="V82" s="1"/>
      <c r="W82" s="1"/>
      <c r="X82" s="1"/>
      <c r="Y82" s="1"/>
      <c r="Z82" s="1"/>
    </row>
    <row r="83" spans="2:26" s="185" customFormat="1" ht="36" customHeight="1" x14ac:dyDescent="0.2">
      <c r="B83" s="186">
        <v>6</v>
      </c>
      <c r="C83" s="187" t="s">
        <v>136</v>
      </c>
      <c r="D83" s="554" t="s">
        <v>206</v>
      </c>
      <c r="E83" s="555"/>
      <c r="F83" s="556"/>
      <c r="G83" s="188">
        <v>1</v>
      </c>
      <c r="H83" s="188">
        <v>2</v>
      </c>
      <c r="I83" s="194"/>
      <c r="J83" s="190">
        <v>3</v>
      </c>
      <c r="K83" s="184">
        <f t="shared" si="3"/>
        <v>6</v>
      </c>
      <c r="L83" s="138"/>
      <c r="M83" s="138"/>
      <c r="N83" s="138"/>
      <c r="O83" s="434">
        <v>23</v>
      </c>
      <c r="P83" s="435" t="s">
        <v>249</v>
      </c>
      <c r="Q83" s="534" t="s">
        <v>224</v>
      </c>
      <c r="R83" s="535"/>
      <c r="S83" s="434">
        <v>1</v>
      </c>
      <c r="T83" s="143"/>
      <c r="U83" s="138"/>
      <c r="V83" s="138"/>
      <c r="W83" s="138"/>
      <c r="X83" s="138"/>
      <c r="Y83" s="138"/>
      <c r="Z83" s="138"/>
    </row>
    <row r="84" spans="2:26" s="185" customFormat="1" ht="36" customHeight="1" x14ac:dyDescent="0.2">
      <c r="B84" s="186">
        <v>7</v>
      </c>
      <c r="C84" s="180"/>
      <c r="D84" s="557" t="s">
        <v>207</v>
      </c>
      <c r="E84" s="558"/>
      <c r="F84" s="559"/>
      <c r="G84" s="181">
        <v>3</v>
      </c>
      <c r="H84" s="195"/>
      <c r="I84" s="196"/>
      <c r="J84" s="197"/>
      <c r="K84" s="184">
        <f t="shared" si="3"/>
        <v>3</v>
      </c>
      <c r="L84" s="138"/>
      <c r="M84" s="138"/>
      <c r="N84" s="138"/>
      <c r="O84" s="434">
        <v>24</v>
      </c>
      <c r="P84" s="436" t="s">
        <v>254</v>
      </c>
      <c r="Q84" s="546" t="s">
        <v>229</v>
      </c>
      <c r="R84" s="547"/>
      <c r="S84" s="434">
        <v>1</v>
      </c>
      <c r="T84" s="1"/>
      <c r="U84" s="1"/>
      <c r="V84" s="1"/>
      <c r="W84" s="1"/>
      <c r="X84" s="1"/>
      <c r="Y84" s="1"/>
      <c r="Z84" s="1"/>
    </row>
    <row r="85" spans="2:26" s="185" customFormat="1" ht="36" customHeight="1" thickBot="1" x14ac:dyDescent="0.25">
      <c r="B85" s="198">
        <v>8</v>
      </c>
      <c r="C85" s="199"/>
      <c r="D85" s="541" t="s">
        <v>208</v>
      </c>
      <c r="E85" s="542"/>
      <c r="F85" s="543"/>
      <c r="G85" s="200">
        <v>2</v>
      </c>
      <c r="H85" s="201"/>
      <c r="I85" s="202"/>
      <c r="J85" s="201"/>
      <c r="K85" s="203">
        <f t="shared" si="3"/>
        <v>2</v>
      </c>
      <c r="L85" s="138"/>
      <c r="M85" s="138"/>
      <c r="N85" s="138"/>
      <c r="O85" s="438">
        <v>25</v>
      </c>
      <c r="P85" s="439" t="s">
        <v>260</v>
      </c>
      <c r="Q85" s="544" t="s">
        <v>230</v>
      </c>
      <c r="R85" s="545"/>
      <c r="S85" s="438">
        <v>1</v>
      </c>
      <c r="T85" s="143"/>
      <c r="U85" s="138"/>
      <c r="V85" s="138"/>
      <c r="W85" s="138"/>
      <c r="X85" s="138"/>
      <c r="Y85" s="138"/>
      <c r="Z85" s="138"/>
    </row>
    <row r="86" spans="2:26" s="77" customFormat="1" ht="36" customHeight="1" thickTop="1" thickBot="1" x14ac:dyDescent="0.25">
      <c r="B86" s="516" t="s">
        <v>163</v>
      </c>
      <c r="C86" s="517"/>
      <c r="D86" s="517"/>
      <c r="E86" s="517"/>
      <c r="F86" s="518"/>
      <c r="G86" s="170">
        <f>SUM(G78:G85)</f>
        <v>40</v>
      </c>
      <c r="H86" s="171">
        <f>SUM(H78:H85)</f>
        <v>22</v>
      </c>
      <c r="I86" s="170">
        <f>SUM(I78:I85)</f>
        <v>26</v>
      </c>
      <c r="J86" s="171">
        <f>SUM(J78:J85)</f>
        <v>20</v>
      </c>
      <c r="K86" s="170">
        <f>SUM(K78:K85)</f>
        <v>108</v>
      </c>
      <c r="L86" s="138"/>
      <c r="M86" s="138"/>
      <c r="N86" s="138"/>
      <c r="O86" s="567" t="s">
        <v>324</v>
      </c>
      <c r="P86" s="568"/>
      <c r="Q86" s="568"/>
      <c r="R86" s="569"/>
      <c r="S86" s="214">
        <f>SUM(S61:S85)</f>
        <v>167</v>
      </c>
      <c r="T86" s="1"/>
      <c r="U86" s="1"/>
      <c r="V86" s="1"/>
      <c r="W86" s="1"/>
      <c r="X86" s="1"/>
      <c r="Y86" s="1"/>
      <c r="Z86" s="1"/>
    </row>
    <row r="87" spans="2:26" s="185" customFormat="1" ht="36" customHeight="1" thickBot="1" x14ac:dyDescent="0.25">
      <c r="B87" s="204"/>
      <c r="C87" s="205"/>
      <c r="L87" s="138"/>
      <c r="T87" s="143"/>
      <c r="U87" s="138"/>
      <c r="V87" s="138"/>
      <c r="W87" s="138"/>
      <c r="X87" s="138"/>
      <c r="Y87" s="138"/>
      <c r="Z87" s="138"/>
    </row>
    <row r="88" spans="2:26" s="138" customFormat="1" ht="36" customHeight="1" x14ac:dyDescent="0.2">
      <c r="B88" s="519" t="s">
        <v>209</v>
      </c>
      <c r="C88" s="520"/>
      <c r="D88" s="520"/>
      <c r="E88" s="520"/>
      <c r="F88" s="520"/>
      <c r="G88" s="206" t="s">
        <v>173</v>
      </c>
      <c r="H88" s="206" t="s">
        <v>174</v>
      </c>
      <c r="I88" s="206" t="s">
        <v>175</v>
      </c>
      <c r="J88" s="206" t="s">
        <v>176</v>
      </c>
      <c r="K88" s="207" t="s">
        <v>210</v>
      </c>
      <c r="T88" s="1"/>
      <c r="U88" s="1"/>
      <c r="V88" s="1"/>
      <c r="W88" s="1"/>
      <c r="X88" s="1"/>
      <c r="Y88" s="1"/>
      <c r="Z88" s="1"/>
    </row>
    <row r="89" spans="2:26" s="77" customFormat="1" ht="36" customHeight="1" thickBot="1" x14ac:dyDescent="0.25">
      <c r="B89" s="521"/>
      <c r="C89" s="522"/>
      <c r="D89" s="522"/>
      <c r="E89" s="522"/>
      <c r="F89" s="522"/>
      <c r="G89" s="208">
        <f>SUM(G74,G86)</f>
        <v>60</v>
      </c>
      <c r="H89" s="208">
        <f>SUM(H74,H86)</f>
        <v>35</v>
      </c>
      <c r="I89" s="208">
        <f>SUM(I74,I86)</f>
        <v>36</v>
      </c>
      <c r="J89" s="208">
        <f>SUM(J74,J86)</f>
        <v>36</v>
      </c>
      <c r="K89" s="209">
        <f>SUM(K74,K86)</f>
        <v>167</v>
      </c>
      <c r="T89" s="143"/>
      <c r="U89" s="138"/>
      <c r="V89" s="138"/>
      <c r="W89" s="138"/>
      <c r="X89" s="138"/>
      <c r="Y89" s="138"/>
      <c r="Z89" s="138"/>
    </row>
    <row r="90" spans="2:26" x14ac:dyDescent="0.2">
      <c r="U90" s="1"/>
    </row>
    <row r="91" spans="2:26" ht="19" x14ac:dyDescent="0.2">
      <c r="O91" s="138"/>
      <c r="P91" s="138"/>
      <c r="Q91" s="138"/>
      <c r="R91" s="138"/>
      <c r="S91" s="138"/>
      <c r="T91" s="143"/>
      <c r="U91" s="138"/>
      <c r="V91" s="138"/>
      <c r="W91" s="138"/>
      <c r="X91" s="138"/>
      <c r="Y91" s="138"/>
      <c r="Z91" s="138"/>
    </row>
    <row r="92" spans="2:26" ht="21" x14ac:dyDescent="0.2">
      <c r="O92" s="77"/>
      <c r="P92" s="77"/>
      <c r="Q92" s="77"/>
      <c r="R92" s="77"/>
      <c r="S92" s="77"/>
      <c r="U92" s="1"/>
    </row>
    <row r="93" spans="2:26" ht="19" x14ac:dyDescent="0.25">
      <c r="D93" s="210"/>
      <c r="E93"/>
      <c r="T93" s="143"/>
      <c r="U93" s="138"/>
      <c r="V93" s="138"/>
      <c r="W93" s="138"/>
      <c r="X93" s="138"/>
      <c r="Y93" s="138"/>
      <c r="Z93" s="138"/>
    </row>
    <row r="94" spans="2:26" ht="19" x14ac:dyDescent="0.2">
      <c r="D94" s="211"/>
      <c r="E94" s="211"/>
      <c r="O94" s="138"/>
      <c r="P94" s="138"/>
      <c r="Q94" s="138"/>
      <c r="R94" s="138"/>
      <c r="S94" s="138"/>
      <c r="U94" s="1"/>
    </row>
    <row r="95" spans="2:26" ht="21" x14ac:dyDescent="0.2">
      <c r="D95" s="211"/>
      <c r="E95" s="211"/>
      <c r="O95" s="77"/>
      <c r="P95" s="77"/>
      <c r="Q95" s="77"/>
      <c r="R95" s="77"/>
      <c r="S95" s="77"/>
      <c r="T95" s="143"/>
      <c r="U95" s="138"/>
      <c r="V95" s="138"/>
      <c r="W95" s="138"/>
      <c r="X95" s="138"/>
      <c r="Y95" s="138"/>
      <c r="Z95" s="138"/>
    </row>
    <row r="96" spans="2:26" ht="19" x14ac:dyDescent="0.2">
      <c r="D96" s="211"/>
      <c r="E96" s="211"/>
      <c r="U96" s="1"/>
    </row>
    <row r="97" spans="4:26" ht="19" x14ac:dyDescent="0.2">
      <c r="D97" s="211"/>
      <c r="E97" s="211"/>
      <c r="O97" s="138"/>
      <c r="P97" s="138"/>
      <c r="Q97" s="138"/>
      <c r="R97" s="138"/>
      <c r="S97" s="138"/>
      <c r="T97" s="143"/>
      <c r="U97" s="138"/>
      <c r="V97" s="138"/>
      <c r="W97" s="138"/>
      <c r="X97" s="138"/>
      <c r="Y97" s="138"/>
      <c r="Z97" s="138"/>
    </row>
    <row r="98" spans="4:26" ht="19" x14ac:dyDescent="0.2">
      <c r="D98" s="211"/>
      <c r="E98" s="211"/>
    </row>
    <row r="99" spans="4:26" ht="19" x14ac:dyDescent="0.2">
      <c r="D99" s="211"/>
      <c r="E99" s="211"/>
    </row>
    <row r="100" spans="4:26" ht="19" x14ac:dyDescent="0.2">
      <c r="D100" s="211"/>
      <c r="E100" s="211"/>
    </row>
    <row r="101" spans="4:26" ht="19" x14ac:dyDescent="0.2">
      <c r="D101" s="212"/>
      <c r="E101" s="212"/>
    </row>
    <row r="102" spans="4:26" ht="19" x14ac:dyDescent="0.25">
      <c r="D102" s="210"/>
      <c r="E102"/>
    </row>
    <row r="103" spans="4:26" ht="19" x14ac:dyDescent="0.25">
      <c r="D103" s="210"/>
      <c r="E103"/>
    </row>
    <row r="104" spans="4:26" ht="19" x14ac:dyDescent="0.2">
      <c r="D104" s="211"/>
      <c r="E104" s="213"/>
    </row>
    <row r="105" spans="4:26" ht="19" x14ac:dyDescent="0.2">
      <c r="D105" s="211"/>
      <c r="E105" s="211"/>
    </row>
    <row r="106" spans="4:26" ht="19" x14ac:dyDescent="0.2">
      <c r="D106" s="211"/>
      <c r="E106" s="211"/>
    </row>
    <row r="107" spans="4:26" ht="19" x14ac:dyDescent="0.2">
      <c r="D107" s="211"/>
      <c r="E107" s="211"/>
    </row>
    <row r="108" spans="4:26" ht="19" x14ac:dyDescent="0.2">
      <c r="D108" s="211"/>
      <c r="E108" s="213"/>
    </row>
    <row r="109" spans="4:26" ht="19" x14ac:dyDescent="0.2">
      <c r="D109" s="211"/>
      <c r="E109" s="213"/>
    </row>
    <row r="110" spans="4:26" ht="19" x14ac:dyDescent="0.2">
      <c r="D110" s="212"/>
      <c r="E110" s="212"/>
    </row>
    <row r="111" spans="4:26" ht="19" x14ac:dyDescent="0.2">
      <c r="D111" s="211"/>
      <c r="E111" s="211"/>
    </row>
  </sheetData>
  <mergeCells count="92">
    <mergeCell ref="Q62:R62"/>
    <mergeCell ref="Q61:R61"/>
    <mergeCell ref="Q60:R60"/>
    <mergeCell ref="O86:R86"/>
    <mergeCell ref="Q68:R68"/>
    <mergeCell ref="Q67:R67"/>
    <mergeCell ref="Q66:R66"/>
    <mergeCell ref="Q65:R65"/>
    <mergeCell ref="Q64:R64"/>
    <mergeCell ref="Q73:R73"/>
    <mergeCell ref="Q72:R72"/>
    <mergeCell ref="Q71:R71"/>
    <mergeCell ref="Q70:R70"/>
    <mergeCell ref="Q69:R69"/>
    <mergeCell ref="Q77:R77"/>
    <mergeCell ref="Q76:R76"/>
    <mergeCell ref="Q75:R75"/>
    <mergeCell ref="Q74:R74"/>
    <mergeCell ref="D79:F79"/>
    <mergeCell ref="Q63:R63"/>
    <mergeCell ref="Q80:R80"/>
    <mergeCell ref="Q79:R79"/>
    <mergeCell ref="K76:K77"/>
    <mergeCell ref="C77:F77"/>
    <mergeCell ref="D85:F85"/>
    <mergeCell ref="Q85:R85"/>
    <mergeCell ref="Q84:R84"/>
    <mergeCell ref="Q83:R83"/>
    <mergeCell ref="Q82:R82"/>
    <mergeCell ref="Q81:R81"/>
    <mergeCell ref="D80:F80"/>
    <mergeCell ref="D81:F81"/>
    <mergeCell ref="D82:F82"/>
    <mergeCell ref="D83:F83"/>
    <mergeCell ref="D84:F84"/>
    <mergeCell ref="Q78:R78"/>
    <mergeCell ref="D70:F70"/>
    <mergeCell ref="B86:F86"/>
    <mergeCell ref="B88:F89"/>
    <mergeCell ref="D78:F78"/>
    <mergeCell ref="D72:F72"/>
    <mergeCell ref="D73:F73"/>
    <mergeCell ref="B74:F74"/>
    <mergeCell ref="B76:F76"/>
    <mergeCell ref="D71:F71"/>
    <mergeCell ref="B54:U55"/>
    <mergeCell ref="B56:U56"/>
    <mergeCell ref="B59:F59"/>
    <mergeCell ref="K59:K60"/>
    <mergeCell ref="C60:F60"/>
    <mergeCell ref="O59:S59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T30:T31"/>
    <mergeCell ref="B31:I31"/>
    <mergeCell ref="L31:S31"/>
    <mergeCell ref="D40:H40"/>
    <mergeCell ref="L40:S40"/>
    <mergeCell ref="B45:I45"/>
    <mergeCell ref="N45:P45"/>
    <mergeCell ref="D23:M23"/>
    <mergeCell ref="D24:M24"/>
    <mergeCell ref="D25:M25"/>
    <mergeCell ref="D26:M26"/>
    <mergeCell ref="B30:I30"/>
    <mergeCell ref="J30:J31"/>
    <mergeCell ref="L30:S30"/>
    <mergeCell ref="D22:L22"/>
    <mergeCell ref="D10:E10"/>
    <mergeCell ref="D11:E11"/>
    <mergeCell ref="D12:E12"/>
    <mergeCell ref="D14:E14"/>
    <mergeCell ref="D15:E15"/>
    <mergeCell ref="D16:E16"/>
    <mergeCell ref="D17:H17"/>
    <mergeCell ref="D18:H18"/>
    <mergeCell ref="D19:K19"/>
    <mergeCell ref="D20:K20"/>
    <mergeCell ref="D21:K21"/>
    <mergeCell ref="D9:E9"/>
    <mergeCell ref="B1:U2"/>
    <mergeCell ref="B3:U3"/>
    <mergeCell ref="D6:E6"/>
    <mergeCell ref="D7:E7"/>
    <mergeCell ref="D8:E8"/>
  </mergeCells>
  <printOptions verticalCentered="1"/>
  <pageMargins left="0.19685039370078741" right="0" top="0.39370078740157483" bottom="0.39370078740157483" header="0.19685039370078741" footer="0.31496062992125984"/>
  <pageSetup paperSize="8" scale="25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B1:X59"/>
  <sheetViews>
    <sheetView topLeftCell="A34" zoomScale="89" zoomScaleNormal="89" workbookViewId="0">
      <selection activeCell="C57" sqref="C57"/>
    </sheetView>
  </sheetViews>
  <sheetFormatPr baseColWidth="10" defaultColWidth="8.83203125" defaultRowHeight="15" x14ac:dyDescent="0.2"/>
  <cols>
    <col min="1" max="1" width="11.83203125" style="1" customWidth="1"/>
    <col min="2" max="2" width="14.33203125" style="130" customWidth="1"/>
    <col min="3" max="3" width="60.83203125" style="1" customWidth="1"/>
    <col min="4" max="5" width="22.83203125" style="1" customWidth="1"/>
    <col min="6" max="11" width="31.5" style="1" customWidth="1"/>
    <col min="12" max="12" width="16.83203125" style="1" customWidth="1"/>
    <col min="13" max="13" width="21.83203125" style="1" customWidth="1"/>
    <col min="14" max="14" width="42.1640625" style="1" customWidth="1"/>
    <col min="15" max="15" width="42.1640625" style="332" customWidth="1"/>
    <col min="16" max="16" width="38.5" style="1" customWidth="1"/>
    <col min="17" max="18" width="21.83203125" style="1" customWidth="1"/>
    <col min="19" max="19" width="16.5" style="4" customWidth="1"/>
    <col min="20" max="253" width="9.1640625" style="1"/>
    <col min="254" max="254" width="11.83203125" style="1" customWidth="1"/>
    <col min="255" max="255" width="7" style="1" customWidth="1"/>
    <col min="256" max="256" width="0" style="1" hidden="1" customWidth="1"/>
    <col min="257" max="257" width="39.83203125" style="1" bestFit="1" customWidth="1"/>
    <col min="258" max="258" width="16.5" style="1" customWidth="1"/>
    <col min="259" max="266" width="16.83203125" style="1" customWidth="1"/>
    <col min="267" max="271" width="21.83203125" style="1" customWidth="1"/>
    <col min="272" max="272" width="14.6640625" style="1" customWidth="1"/>
    <col min="273" max="509" width="9.1640625" style="1"/>
    <col min="510" max="510" width="11.83203125" style="1" customWidth="1"/>
    <col min="511" max="511" width="7" style="1" customWidth="1"/>
    <col min="512" max="512" width="0" style="1" hidden="1" customWidth="1"/>
    <col min="513" max="513" width="39.83203125" style="1" bestFit="1" customWidth="1"/>
    <col min="514" max="514" width="16.5" style="1" customWidth="1"/>
    <col min="515" max="522" width="16.83203125" style="1" customWidth="1"/>
    <col min="523" max="527" width="21.83203125" style="1" customWidth="1"/>
    <col min="528" max="528" width="14.6640625" style="1" customWidth="1"/>
    <col min="529" max="765" width="9.1640625" style="1"/>
    <col min="766" max="766" width="11.83203125" style="1" customWidth="1"/>
    <col min="767" max="767" width="7" style="1" customWidth="1"/>
    <col min="768" max="768" width="0" style="1" hidden="1" customWidth="1"/>
    <col min="769" max="769" width="39.83203125" style="1" bestFit="1" customWidth="1"/>
    <col min="770" max="770" width="16.5" style="1" customWidth="1"/>
    <col min="771" max="778" width="16.83203125" style="1" customWidth="1"/>
    <col min="779" max="783" width="21.83203125" style="1" customWidth="1"/>
    <col min="784" max="784" width="14.6640625" style="1" customWidth="1"/>
    <col min="785" max="1021" width="9.1640625" style="1"/>
    <col min="1022" max="1022" width="11.83203125" style="1" customWidth="1"/>
    <col min="1023" max="1023" width="7" style="1" customWidth="1"/>
    <col min="1024" max="1024" width="0" style="1" hidden="1" customWidth="1"/>
    <col min="1025" max="1025" width="39.83203125" style="1" bestFit="1" customWidth="1"/>
    <col min="1026" max="1026" width="16.5" style="1" customWidth="1"/>
    <col min="1027" max="1034" width="16.83203125" style="1" customWidth="1"/>
    <col min="1035" max="1039" width="21.83203125" style="1" customWidth="1"/>
    <col min="1040" max="1040" width="14.6640625" style="1" customWidth="1"/>
    <col min="1041" max="1277" width="9.1640625" style="1"/>
    <col min="1278" max="1278" width="11.83203125" style="1" customWidth="1"/>
    <col min="1279" max="1279" width="7" style="1" customWidth="1"/>
    <col min="1280" max="1280" width="0" style="1" hidden="1" customWidth="1"/>
    <col min="1281" max="1281" width="39.83203125" style="1" bestFit="1" customWidth="1"/>
    <col min="1282" max="1282" width="16.5" style="1" customWidth="1"/>
    <col min="1283" max="1290" width="16.83203125" style="1" customWidth="1"/>
    <col min="1291" max="1295" width="21.83203125" style="1" customWidth="1"/>
    <col min="1296" max="1296" width="14.6640625" style="1" customWidth="1"/>
    <col min="1297" max="1533" width="9.1640625" style="1"/>
    <col min="1534" max="1534" width="11.83203125" style="1" customWidth="1"/>
    <col min="1535" max="1535" width="7" style="1" customWidth="1"/>
    <col min="1536" max="1536" width="0" style="1" hidden="1" customWidth="1"/>
    <col min="1537" max="1537" width="39.83203125" style="1" bestFit="1" customWidth="1"/>
    <col min="1538" max="1538" width="16.5" style="1" customWidth="1"/>
    <col min="1539" max="1546" width="16.83203125" style="1" customWidth="1"/>
    <col min="1547" max="1551" width="21.83203125" style="1" customWidth="1"/>
    <col min="1552" max="1552" width="14.6640625" style="1" customWidth="1"/>
    <col min="1553" max="1789" width="9.1640625" style="1"/>
    <col min="1790" max="1790" width="11.83203125" style="1" customWidth="1"/>
    <col min="1791" max="1791" width="7" style="1" customWidth="1"/>
    <col min="1792" max="1792" width="0" style="1" hidden="1" customWidth="1"/>
    <col min="1793" max="1793" width="39.83203125" style="1" bestFit="1" customWidth="1"/>
    <col min="1794" max="1794" width="16.5" style="1" customWidth="1"/>
    <col min="1795" max="1802" width="16.83203125" style="1" customWidth="1"/>
    <col min="1803" max="1807" width="21.83203125" style="1" customWidth="1"/>
    <col min="1808" max="1808" width="14.6640625" style="1" customWidth="1"/>
    <col min="1809" max="2045" width="9.1640625" style="1"/>
    <col min="2046" max="2046" width="11.83203125" style="1" customWidth="1"/>
    <col min="2047" max="2047" width="7" style="1" customWidth="1"/>
    <col min="2048" max="2048" width="0" style="1" hidden="1" customWidth="1"/>
    <col min="2049" max="2049" width="39.83203125" style="1" bestFit="1" customWidth="1"/>
    <col min="2050" max="2050" width="16.5" style="1" customWidth="1"/>
    <col min="2051" max="2058" width="16.83203125" style="1" customWidth="1"/>
    <col min="2059" max="2063" width="21.83203125" style="1" customWidth="1"/>
    <col min="2064" max="2064" width="14.6640625" style="1" customWidth="1"/>
    <col min="2065" max="2301" width="9.1640625" style="1"/>
    <col min="2302" max="2302" width="11.83203125" style="1" customWidth="1"/>
    <col min="2303" max="2303" width="7" style="1" customWidth="1"/>
    <col min="2304" max="2304" width="0" style="1" hidden="1" customWidth="1"/>
    <col min="2305" max="2305" width="39.83203125" style="1" bestFit="1" customWidth="1"/>
    <col min="2306" max="2306" width="16.5" style="1" customWidth="1"/>
    <col min="2307" max="2314" width="16.83203125" style="1" customWidth="1"/>
    <col min="2315" max="2319" width="21.83203125" style="1" customWidth="1"/>
    <col min="2320" max="2320" width="14.6640625" style="1" customWidth="1"/>
    <col min="2321" max="2557" width="9.1640625" style="1"/>
    <col min="2558" max="2558" width="11.83203125" style="1" customWidth="1"/>
    <col min="2559" max="2559" width="7" style="1" customWidth="1"/>
    <col min="2560" max="2560" width="0" style="1" hidden="1" customWidth="1"/>
    <col min="2561" max="2561" width="39.83203125" style="1" bestFit="1" customWidth="1"/>
    <col min="2562" max="2562" width="16.5" style="1" customWidth="1"/>
    <col min="2563" max="2570" width="16.83203125" style="1" customWidth="1"/>
    <col min="2571" max="2575" width="21.83203125" style="1" customWidth="1"/>
    <col min="2576" max="2576" width="14.6640625" style="1" customWidth="1"/>
    <col min="2577" max="2813" width="9.1640625" style="1"/>
    <col min="2814" max="2814" width="11.83203125" style="1" customWidth="1"/>
    <col min="2815" max="2815" width="7" style="1" customWidth="1"/>
    <col min="2816" max="2816" width="0" style="1" hidden="1" customWidth="1"/>
    <col min="2817" max="2817" width="39.83203125" style="1" bestFit="1" customWidth="1"/>
    <col min="2818" max="2818" width="16.5" style="1" customWidth="1"/>
    <col min="2819" max="2826" width="16.83203125" style="1" customWidth="1"/>
    <col min="2827" max="2831" width="21.83203125" style="1" customWidth="1"/>
    <col min="2832" max="2832" width="14.6640625" style="1" customWidth="1"/>
    <col min="2833" max="3069" width="9.1640625" style="1"/>
    <col min="3070" max="3070" width="11.83203125" style="1" customWidth="1"/>
    <col min="3071" max="3071" width="7" style="1" customWidth="1"/>
    <col min="3072" max="3072" width="0" style="1" hidden="1" customWidth="1"/>
    <col min="3073" max="3073" width="39.83203125" style="1" bestFit="1" customWidth="1"/>
    <col min="3074" max="3074" width="16.5" style="1" customWidth="1"/>
    <col min="3075" max="3082" width="16.83203125" style="1" customWidth="1"/>
    <col min="3083" max="3087" width="21.83203125" style="1" customWidth="1"/>
    <col min="3088" max="3088" width="14.6640625" style="1" customWidth="1"/>
    <col min="3089" max="3325" width="9.1640625" style="1"/>
    <col min="3326" max="3326" width="11.83203125" style="1" customWidth="1"/>
    <col min="3327" max="3327" width="7" style="1" customWidth="1"/>
    <col min="3328" max="3328" width="0" style="1" hidden="1" customWidth="1"/>
    <col min="3329" max="3329" width="39.83203125" style="1" bestFit="1" customWidth="1"/>
    <col min="3330" max="3330" width="16.5" style="1" customWidth="1"/>
    <col min="3331" max="3338" width="16.83203125" style="1" customWidth="1"/>
    <col min="3339" max="3343" width="21.83203125" style="1" customWidth="1"/>
    <col min="3344" max="3344" width="14.6640625" style="1" customWidth="1"/>
    <col min="3345" max="3581" width="9.1640625" style="1"/>
    <col min="3582" max="3582" width="11.83203125" style="1" customWidth="1"/>
    <col min="3583" max="3583" width="7" style="1" customWidth="1"/>
    <col min="3584" max="3584" width="0" style="1" hidden="1" customWidth="1"/>
    <col min="3585" max="3585" width="39.83203125" style="1" bestFit="1" customWidth="1"/>
    <col min="3586" max="3586" width="16.5" style="1" customWidth="1"/>
    <col min="3587" max="3594" width="16.83203125" style="1" customWidth="1"/>
    <col min="3595" max="3599" width="21.83203125" style="1" customWidth="1"/>
    <col min="3600" max="3600" width="14.6640625" style="1" customWidth="1"/>
    <col min="3601" max="3837" width="9.1640625" style="1"/>
    <col min="3838" max="3838" width="11.83203125" style="1" customWidth="1"/>
    <col min="3839" max="3839" width="7" style="1" customWidth="1"/>
    <col min="3840" max="3840" width="0" style="1" hidden="1" customWidth="1"/>
    <col min="3841" max="3841" width="39.83203125" style="1" bestFit="1" customWidth="1"/>
    <col min="3842" max="3842" width="16.5" style="1" customWidth="1"/>
    <col min="3843" max="3850" width="16.83203125" style="1" customWidth="1"/>
    <col min="3851" max="3855" width="21.83203125" style="1" customWidth="1"/>
    <col min="3856" max="3856" width="14.6640625" style="1" customWidth="1"/>
    <col min="3857" max="4093" width="9.1640625" style="1"/>
    <col min="4094" max="4094" width="11.83203125" style="1" customWidth="1"/>
    <col min="4095" max="4095" width="7" style="1" customWidth="1"/>
    <col min="4096" max="4096" width="0" style="1" hidden="1" customWidth="1"/>
    <col min="4097" max="4097" width="39.83203125" style="1" bestFit="1" customWidth="1"/>
    <col min="4098" max="4098" width="16.5" style="1" customWidth="1"/>
    <col min="4099" max="4106" width="16.83203125" style="1" customWidth="1"/>
    <col min="4107" max="4111" width="21.83203125" style="1" customWidth="1"/>
    <col min="4112" max="4112" width="14.6640625" style="1" customWidth="1"/>
    <col min="4113" max="4349" width="9.1640625" style="1"/>
    <col min="4350" max="4350" width="11.83203125" style="1" customWidth="1"/>
    <col min="4351" max="4351" width="7" style="1" customWidth="1"/>
    <col min="4352" max="4352" width="0" style="1" hidden="1" customWidth="1"/>
    <col min="4353" max="4353" width="39.83203125" style="1" bestFit="1" customWidth="1"/>
    <col min="4354" max="4354" width="16.5" style="1" customWidth="1"/>
    <col min="4355" max="4362" width="16.83203125" style="1" customWidth="1"/>
    <col min="4363" max="4367" width="21.83203125" style="1" customWidth="1"/>
    <col min="4368" max="4368" width="14.6640625" style="1" customWidth="1"/>
    <col min="4369" max="4605" width="9.1640625" style="1"/>
    <col min="4606" max="4606" width="11.83203125" style="1" customWidth="1"/>
    <col min="4607" max="4607" width="7" style="1" customWidth="1"/>
    <col min="4608" max="4608" width="0" style="1" hidden="1" customWidth="1"/>
    <col min="4609" max="4609" width="39.83203125" style="1" bestFit="1" customWidth="1"/>
    <col min="4610" max="4610" width="16.5" style="1" customWidth="1"/>
    <col min="4611" max="4618" width="16.83203125" style="1" customWidth="1"/>
    <col min="4619" max="4623" width="21.83203125" style="1" customWidth="1"/>
    <col min="4624" max="4624" width="14.6640625" style="1" customWidth="1"/>
    <col min="4625" max="4861" width="9.1640625" style="1"/>
    <col min="4862" max="4862" width="11.83203125" style="1" customWidth="1"/>
    <col min="4863" max="4863" width="7" style="1" customWidth="1"/>
    <col min="4864" max="4864" width="0" style="1" hidden="1" customWidth="1"/>
    <col min="4865" max="4865" width="39.83203125" style="1" bestFit="1" customWidth="1"/>
    <col min="4866" max="4866" width="16.5" style="1" customWidth="1"/>
    <col min="4867" max="4874" width="16.83203125" style="1" customWidth="1"/>
    <col min="4875" max="4879" width="21.83203125" style="1" customWidth="1"/>
    <col min="4880" max="4880" width="14.6640625" style="1" customWidth="1"/>
    <col min="4881" max="5117" width="9.1640625" style="1"/>
    <col min="5118" max="5118" width="11.83203125" style="1" customWidth="1"/>
    <col min="5119" max="5119" width="7" style="1" customWidth="1"/>
    <col min="5120" max="5120" width="0" style="1" hidden="1" customWidth="1"/>
    <col min="5121" max="5121" width="39.83203125" style="1" bestFit="1" customWidth="1"/>
    <col min="5122" max="5122" width="16.5" style="1" customWidth="1"/>
    <col min="5123" max="5130" width="16.83203125" style="1" customWidth="1"/>
    <col min="5131" max="5135" width="21.83203125" style="1" customWidth="1"/>
    <col min="5136" max="5136" width="14.6640625" style="1" customWidth="1"/>
    <col min="5137" max="5373" width="9.1640625" style="1"/>
    <col min="5374" max="5374" width="11.83203125" style="1" customWidth="1"/>
    <col min="5375" max="5375" width="7" style="1" customWidth="1"/>
    <col min="5376" max="5376" width="0" style="1" hidden="1" customWidth="1"/>
    <col min="5377" max="5377" width="39.83203125" style="1" bestFit="1" customWidth="1"/>
    <col min="5378" max="5378" width="16.5" style="1" customWidth="1"/>
    <col min="5379" max="5386" width="16.83203125" style="1" customWidth="1"/>
    <col min="5387" max="5391" width="21.83203125" style="1" customWidth="1"/>
    <col min="5392" max="5392" width="14.6640625" style="1" customWidth="1"/>
    <col min="5393" max="5629" width="9.1640625" style="1"/>
    <col min="5630" max="5630" width="11.83203125" style="1" customWidth="1"/>
    <col min="5631" max="5631" width="7" style="1" customWidth="1"/>
    <col min="5632" max="5632" width="0" style="1" hidden="1" customWidth="1"/>
    <col min="5633" max="5633" width="39.83203125" style="1" bestFit="1" customWidth="1"/>
    <col min="5634" max="5634" width="16.5" style="1" customWidth="1"/>
    <col min="5635" max="5642" width="16.83203125" style="1" customWidth="1"/>
    <col min="5643" max="5647" width="21.83203125" style="1" customWidth="1"/>
    <col min="5648" max="5648" width="14.6640625" style="1" customWidth="1"/>
    <col min="5649" max="5885" width="9.1640625" style="1"/>
    <col min="5886" max="5886" width="11.83203125" style="1" customWidth="1"/>
    <col min="5887" max="5887" width="7" style="1" customWidth="1"/>
    <col min="5888" max="5888" width="0" style="1" hidden="1" customWidth="1"/>
    <col min="5889" max="5889" width="39.83203125" style="1" bestFit="1" customWidth="1"/>
    <col min="5890" max="5890" width="16.5" style="1" customWidth="1"/>
    <col min="5891" max="5898" width="16.83203125" style="1" customWidth="1"/>
    <col min="5899" max="5903" width="21.83203125" style="1" customWidth="1"/>
    <col min="5904" max="5904" width="14.6640625" style="1" customWidth="1"/>
    <col min="5905" max="6141" width="9.1640625" style="1"/>
    <col min="6142" max="6142" width="11.83203125" style="1" customWidth="1"/>
    <col min="6143" max="6143" width="7" style="1" customWidth="1"/>
    <col min="6144" max="6144" width="0" style="1" hidden="1" customWidth="1"/>
    <col min="6145" max="6145" width="39.83203125" style="1" bestFit="1" customWidth="1"/>
    <col min="6146" max="6146" width="16.5" style="1" customWidth="1"/>
    <col min="6147" max="6154" width="16.83203125" style="1" customWidth="1"/>
    <col min="6155" max="6159" width="21.83203125" style="1" customWidth="1"/>
    <col min="6160" max="6160" width="14.6640625" style="1" customWidth="1"/>
    <col min="6161" max="6397" width="9.1640625" style="1"/>
    <col min="6398" max="6398" width="11.83203125" style="1" customWidth="1"/>
    <col min="6399" max="6399" width="7" style="1" customWidth="1"/>
    <col min="6400" max="6400" width="0" style="1" hidden="1" customWidth="1"/>
    <col min="6401" max="6401" width="39.83203125" style="1" bestFit="1" customWidth="1"/>
    <col min="6402" max="6402" width="16.5" style="1" customWidth="1"/>
    <col min="6403" max="6410" width="16.83203125" style="1" customWidth="1"/>
    <col min="6411" max="6415" width="21.83203125" style="1" customWidth="1"/>
    <col min="6416" max="6416" width="14.6640625" style="1" customWidth="1"/>
    <col min="6417" max="6653" width="9.1640625" style="1"/>
    <col min="6654" max="6654" width="11.83203125" style="1" customWidth="1"/>
    <col min="6655" max="6655" width="7" style="1" customWidth="1"/>
    <col min="6656" max="6656" width="0" style="1" hidden="1" customWidth="1"/>
    <col min="6657" max="6657" width="39.83203125" style="1" bestFit="1" customWidth="1"/>
    <col min="6658" max="6658" width="16.5" style="1" customWidth="1"/>
    <col min="6659" max="6666" width="16.83203125" style="1" customWidth="1"/>
    <col min="6667" max="6671" width="21.83203125" style="1" customWidth="1"/>
    <col min="6672" max="6672" width="14.6640625" style="1" customWidth="1"/>
    <col min="6673" max="6909" width="9.1640625" style="1"/>
    <col min="6910" max="6910" width="11.83203125" style="1" customWidth="1"/>
    <col min="6911" max="6911" width="7" style="1" customWidth="1"/>
    <col min="6912" max="6912" width="0" style="1" hidden="1" customWidth="1"/>
    <col min="6913" max="6913" width="39.83203125" style="1" bestFit="1" customWidth="1"/>
    <col min="6914" max="6914" width="16.5" style="1" customWidth="1"/>
    <col min="6915" max="6922" width="16.83203125" style="1" customWidth="1"/>
    <col min="6923" max="6927" width="21.83203125" style="1" customWidth="1"/>
    <col min="6928" max="6928" width="14.6640625" style="1" customWidth="1"/>
    <col min="6929" max="7165" width="9.1640625" style="1"/>
    <col min="7166" max="7166" width="11.83203125" style="1" customWidth="1"/>
    <col min="7167" max="7167" width="7" style="1" customWidth="1"/>
    <col min="7168" max="7168" width="0" style="1" hidden="1" customWidth="1"/>
    <col min="7169" max="7169" width="39.83203125" style="1" bestFit="1" customWidth="1"/>
    <col min="7170" max="7170" width="16.5" style="1" customWidth="1"/>
    <col min="7171" max="7178" width="16.83203125" style="1" customWidth="1"/>
    <col min="7179" max="7183" width="21.83203125" style="1" customWidth="1"/>
    <col min="7184" max="7184" width="14.6640625" style="1" customWidth="1"/>
    <col min="7185" max="7421" width="9.1640625" style="1"/>
    <col min="7422" max="7422" width="11.83203125" style="1" customWidth="1"/>
    <col min="7423" max="7423" width="7" style="1" customWidth="1"/>
    <col min="7424" max="7424" width="0" style="1" hidden="1" customWidth="1"/>
    <col min="7425" max="7425" width="39.83203125" style="1" bestFit="1" customWidth="1"/>
    <col min="7426" max="7426" width="16.5" style="1" customWidth="1"/>
    <col min="7427" max="7434" width="16.83203125" style="1" customWidth="1"/>
    <col min="7435" max="7439" width="21.83203125" style="1" customWidth="1"/>
    <col min="7440" max="7440" width="14.6640625" style="1" customWidth="1"/>
    <col min="7441" max="7677" width="9.1640625" style="1"/>
    <col min="7678" max="7678" width="11.83203125" style="1" customWidth="1"/>
    <col min="7679" max="7679" width="7" style="1" customWidth="1"/>
    <col min="7680" max="7680" width="0" style="1" hidden="1" customWidth="1"/>
    <col min="7681" max="7681" width="39.83203125" style="1" bestFit="1" customWidth="1"/>
    <col min="7682" max="7682" width="16.5" style="1" customWidth="1"/>
    <col min="7683" max="7690" width="16.83203125" style="1" customWidth="1"/>
    <col min="7691" max="7695" width="21.83203125" style="1" customWidth="1"/>
    <col min="7696" max="7696" width="14.6640625" style="1" customWidth="1"/>
    <col min="7697" max="7933" width="9.1640625" style="1"/>
    <col min="7934" max="7934" width="11.83203125" style="1" customWidth="1"/>
    <col min="7935" max="7935" width="7" style="1" customWidth="1"/>
    <col min="7936" max="7936" width="0" style="1" hidden="1" customWidth="1"/>
    <col min="7937" max="7937" width="39.83203125" style="1" bestFit="1" customWidth="1"/>
    <col min="7938" max="7938" width="16.5" style="1" customWidth="1"/>
    <col min="7939" max="7946" width="16.83203125" style="1" customWidth="1"/>
    <col min="7947" max="7951" width="21.83203125" style="1" customWidth="1"/>
    <col min="7952" max="7952" width="14.6640625" style="1" customWidth="1"/>
    <col min="7953" max="8189" width="9.1640625" style="1"/>
    <col min="8190" max="8190" width="11.83203125" style="1" customWidth="1"/>
    <col min="8191" max="8191" width="7" style="1" customWidth="1"/>
    <col min="8192" max="8192" width="0" style="1" hidden="1" customWidth="1"/>
    <col min="8193" max="8193" width="39.83203125" style="1" bestFit="1" customWidth="1"/>
    <col min="8194" max="8194" width="16.5" style="1" customWidth="1"/>
    <col min="8195" max="8202" width="16.83203125" style="1" customWidth="1"/>
    <col min="8203" max="8207" width="21.83203125" style="1" customWidth="1"/>
    <col min="8208" max="8208" width="14.6640625" style="1" customWidth="1"/>
    <col min="8209" max="8445" width="9.1640625" style="1"/>
    <col min="8446" max="8446" width="11.83203125" style="1" customWidth="1"/>
    <col min="8447" max="8447" width="7" style="1" customWidth="1"/>
    <col min="8448" max="8448" width="0" style="1" hidden="1" customWidth="1"/>
    <col min="8449" max="8449" width="39.83203125" style="1" bestFit="1" customWidth="1"/>
    <col min="8450" max="8450" width="16.5" style="1" customWidth="1"/>
    <col min="8451" max="8458" width="16.83203125" style="1" customWidth="1"/>
    <col min="8459" max="8463" width="21.83203125" style="1" customWidth="1"/>
    <col min="8464" max="8464" width="14.6640625" style="1" customWidth="1"/>
    <col min="8465" max="8701" width="9.1640625" style="1"/>
    <col min="8702" max="8702" width="11.83203125" style="1" customWidth="1"/>
    <col min="8703" max="8703" width="7" style="1" customWidth="1"/>
    <col min="8704" max="8704" width="0" style="1" hidden="1" customWidth="1"/>
    <col min="8705" max="8705" width="39.83203125" style="1" bestFit="1" customWidth="1"/>
    <col min="8706" max="8706" width="16.5" style="1" customWidth="1"/>
    <col min="8707" max="8714" width="16.83203125" style="1" customWidth="1"/>
    <col min="8715" max="8719" width="21.83203125" style="1" customWidth="1"/>
    <col min="8720" max="8720" width="14.6640625" style="1" customWidth="1"/>
    <col min="8721" max="8957" width="9.1640625" style="1"/>
    <col min="8958" max="8958" width="11.83203125" style="1" customWidth="1"/>
    <col min="8959" max="8959" width="7" style="1" customWidth="1"/>
    <col min="8960" max="8960" width="0" style="1" hidden="1" customWidth="1"/>
    <col min="8961" max="8961" width="39.83203125" style="1" bestFit="1" customWidth="1"/>
    <col min="8962" max="8962" width="16.5" style="1" customWidth="1"/>
    <col min="8963" max="8970" width="16.83203125" style="1" customWidth="1"/>
    <col min="8971" max="8975" width="21.83203125" style="1" customWidth="1"/>
    <col min="8976" max="8976" width="14.6640625" style="1" customWidth="1"/>
    <col min="8977" max="9213" width="9.1640625" style="1"/>
    <col min="9214" max="9214" width="11.83203125" style="1" customWidth="1"/>
    <col min="9215" max="9215" width="7" style="1" customWidth="1"/>
    <col min="9216" max="9216" width="0" style="1" hidden="1" customWidth="1"/>
    <col min="9217" max="9217" width="39.83203125" style="1" bestFit="1" customWidth="1"/>
    <col min="9218" max="9218" width="16.5" style="1" customWidth="1"/>
    <col min="9219" max="9226" width="16.83203125" style="1" customWidth="1"/>
    <col min="9227" max="9231" width="21.83203125" style="1" customWidth="1"/>
    <col min="9232" max="9232" width="14.6640625" style="1" customWidth="1"/>
    <col min="9233" max="9469" width="9.1640625" style="1"/>
    <col min="9470" max="9470" width="11.83203125" style="1" customWidth="1"/>
    <col min="9471" max="9471" width="7" style="1" customWidth="1"/>
    <col min="9472" max="9472" width="0" style="1" hidden="1" customWidth="1"/>
    <col min="9473" max="9473" width="39.83203125" style="1" bestFit="1" customWidth="1"/>
    <col min="9474" max="9474" width="16.5" style="1" customWidth="1"/>
    <col min="9475" max="9482" width="16.83203125" style="1" customWidth="1"/>
    <col min="9483" max="9487" width="21.83203125" style="1" customWidth="1"/>
    <col min="9488" max="9488" width="14.6640625" style="1" customWidth="1"/>
    <col min="9489" max="9725" width="9.1640625" style="1"/>
    <col min="9726" max="9726" width="11.83203125" style="1" customWidth="1"/>
    <col min="9727" max="9727" width="7" style="1" customWidth="1"/>
    <col min="9728" max="9728" width="0" style="1" hidden="1" customWidth="1"/>
    <col min="9729" max="9729" width="39.83203125" style="1" bestFit="1" customWidth="1"/>
    <col min="9730" max="9730" width="16.5" style="1" customWidth="1"/>
    <col min="9731" max="9738" width="16.83203125" style="1" customWidth="1"/>
    <col min="9739" max="9743" width="21.83203125" style="1" customWidth="1"/>
    <col min="9744" max="9744" width="14.6640625" style="1" customWidth="1"/>
    <col min="9745" max="9981" width="9.1640625" style="1"/>
    <col min="9982" max="9982" width="11.83203125" style="1" customWidth="1"/>
    <col min="9983" max="9983" width="7" style="1" customWidth="1"/>
    <col min="9984" max="9984" width="0" style="1" hidden="1" customWidth="1"/>
    <col min="9985" max="9985" width="39.83203125" style="1" bestFit="1" customWidth="1"/>
    <col min="9986" max="9986" width="16.5" style="1" customWidth="1"/>
    <col min="9987" max="9994" width="16.83203125" style="1" customWidth="1"/>
    <col min="9995" max="9999" width="21.83203125" style="1" customWidth="1"/>
    <col min="10000" max="10000" width="14.6640625" style="1" customWidth="1"/>
    <col min="10001" max="10237" width="9.1640625" style="1"/>
    <col min="10238" max="10238" width="11.83203125" style="1" customWidth="1"/>
    <col min="10239" max="10239" width="7" style="1" customWidth="1"/>
    <col min="10240" max="10240" width="0" style="1" hidden="1" customWidth="1"/>
    <col min="10241" max="10241" width="39.83203125" style="1" bestFit="1" customWidth="1"/>
    <col min="10242" max="10242" width="16.5" style="1" customWidth="1"/>
    <col min="10243" max="10250" width="16.83203125" style="1" customWidth="1"/>
    <col min="10251" max="10255" width="21.83203125" style="1" customWidth="1"/>
    <col min="10256" max="10256" width="14.6640625" style="1" customWidth="1"/>
    <col min="10257" max="10493" width="9.1640625" style="1"/>
    <col min="10494" max="10494" width="11.83203125" style="1" customWidth="1"/>
    <col min="10495" max="10495" width="7" style="1" customWidth="1"/>
    <col min="10496" max="10496" width="0" style="1" hidden="1" customWidth="1"/>
    <col min="10497" max="10497" width="39.83203125" style="1" bestFit="1" customWidth="1"/>
    <col min="10498" max="10498" width="16.5" style="1" customWidth="1"/>
    <col min="10499" max="10506" width="16.83203125" style="1" customWidth="1"/>
    <col min="10507" max="10511" width="21.83203125" style="1" customWidth="1"/>
    <col min="10512" max="10512" width="14.6640625" style="1" customWidth="1"/>
    <col min="10513" max="10749" width="9.1640625" style="1"/>
    <col min="10750" max="10750" width="11.83203125" style="1" customWidth="1"/>
    <col min="10751" max="10751" width="7" style="1" customWidth="1"/>
    <col min="10752" max="10752" width="0" style="1" hidden="1" customWidth="1"/>
    <col min="10753" max="10753" width="39.83203125" style="1" bestFit="1" customWidth="1"/>
    <col min="10754" max="10754" width="16.5" style="1" customWidth="1"/>
    <col min="10755" max="10762" width="16.83203125" style="1" customWidth="1"/>
    <col min="10763" max="10767" width="21.83203125" style="1" customWidth="1"/>
    <col min="10768" max="10768" width="14.6640625" style="1" customWidth="1"/>
    <col min="10769" max="11005" width="9.1640625" style="1"/>
    <col min="11006" max="11006" width="11.83203125" style="1" customWidth="1"/>
    <col min="11007" max="11007" width="7" style="1" customWidth="1"/>
    <col min="11008" max="11008" width="0" style="1" hidden="1" customWidth="1"/>
    <col min="11009" max="11009" width="39.83203125" style="1" bestFit="1" customWidth="1"/>
    <col min="11010" max="11010" width="16.5" style="1" customWidth="1"/>
    <col min="11011" max="11018" width="16.83203125" style="1" customWidth="1"/>
    <col min="11019" max="11023" width="21.83203125" style="1" customWidth="1"/>
    <col min="11024" max="11024" width="14.6640625" style="1" customWidth="1"/>
    <col min="11025" max="11261" width="9.1640625" style="1"/>
    <col min="11262" max="11262" width="11.83203125" style="1" customWidth="1"/>
    <col min="11263" max="11263" width="7" style="1" customWidth="1"/>
    <col min="11264" max="11264" width="0" style="1" hidden="1" customWidth="1"/>
    <col min="11265" max="11265" width="39.83203125" style="1" bestFit="1" customWidth="1"/>
    <col min="11266" max="11266" width="16.5" style="1" customWidth="1"/>
    <col min="11267" max="11274" width="16.83203125" style="1" customWidth="1"/>
    <col min="11275" max="11279" width="21.83203125" style="1" customWidth="1"/>
    <col min="11280" max="11280" width="14.6640625" style="1" customWidth="1"/>
    <col min="11281" max="11517" width="9.1640625" style="1"/>
    <col min="11518" max="11518" width="11.83203125" style="1" customWidth="1"/>
    <col min="11519" max="11519" width="7" style="1" customWidth="1"/>
    <col min="11520" max="11520" width="0" style="1" hidden="1" customWidth="1"/>
    <col min="11521" max="11521" width="39.83203125" style="1" bestFit="1" customWidth="1"/>
    <col min="11522" max="11522" width="16.5" style="1" customWidth="1"/>
    <col min="11523" max="11530" width="16.83203125" style="1" customWidth="1"/>
    <col min="11531" max="11535" width="21.83203125" style="1" customWidth="1"/>
    <col min="11536" max="11536" width="14.6640625" style="1" customWidth="1"/>
    <col min="11537" max="11773" width="9.1640625" style="1"/>
    <col min="11774" max="11774" width="11.83203125" style="1" customWidth="1"/>
    <col min="11775" max="11775" width="7" style="1" customWidth="1"/>
    <col min="11776" max="11776" width="0" style="1" hidden="1" customWidth="1"/>
    <col min="11777" max="11777" width="39.83203125" style="1" bestFit="1" customWidth="1"/>
    <col min="11778" max="11778" width="16.5" style="1" customWidth="1"/>
    <col min="11779" max="11786" width="16.83203125" style="1" customWidth="1"/>
    <col min="11787" max="11791" width="21.83203125" style="1" customWidth="1"/>
    <col min="11792" max="11792" width="14.6640625" style="1" customWidth="1"/>
    <col min="11793" max="12029" width="9.1640625" style="1"/>
    <col min="12030" max="12030" width="11.83203125" style="1" customWidth="1"/>
    <col min="12031" max="12031" width="7" style="1" customWidth="1"/>
    <col min="12032" max="12032" width="0" style="1" hidden="1" customWidth="1"/>
    <col min="12033" max="12033" width="39.83203125" style="1" bestFit="1" customWidth="1"/>
    <col min="12034" max="12034" width="16.5" style="1" customWidth="1"/>
    <col min="12035" max="12042" width="16.83203125" style="1" customWidth="1"/>
    <col min="12043" max="12047" width="21.83203125" style="1" customWidth="1"/>
    <col min="12048" max="12048" width="14.6640625" style="1" customWidth="1"/>
    <col min="12049" max="12285" width="9.1640625" style="1"/>
    <col min="12286" max="12286" width="11.83203125" style="1" customWidth="1"/>
    <col min="12287" max="12287" width="7" style="1" customWidth="1"/>
    <col min="12288" max="12288" width="0" style="1" hidden="1" customWidth="1"/>
    <col min="12289" max="12289" width="39.83203125" style="1" bestFit="1" customWidth="1"/>
    <col min="12290" max="12290" width="16.5" style="1" customWidth="1"/>
    <col min="12291" max="12298" width="16.83203125" style="1" customWidth="1"/>
    <col min="12299" max="12303" width="21.83203125" style="1" customWidth="1"/>
    <col min="12304" max="12304" width="14.6640625" style="1" customWidth="1"/>
    <col min="12305" max="12541" width="9.1640625" style="1"/>
    <col min="12542" max="12542" width="11.83203125" style="1" customWidth="1"/>
    <col min="12543" max="12543" width="7" style="1" customWidth="1"/>
    <col min="12544" max="12544" width="0" style="1" hidden="1" customWidth="1"/>
    <col min="12545" max="12545" width="39.83203125" style="1" bestFit="1" customWidth="1"/>
    <col min="12546" max="12546" width="16.5" style="1" customWidth="1"/>
    <col min="12547" max="12554" width="16.83203125" style="1" customWidth="1"/>
    <col min="12555" max="12559" width="21.83203125" style="1" customWidth="1"/>
    <col min="12560" max="12560" width="14.6640625" style="1" customWidth="1"/>
    <col min="12561" max="12797" width="9.1640625" style="1"/>
    <col min="12798" max="12798" width="11.83203125" style="1" customWidth="1"/>
    <col min="12799" max="12799" width="7" style="1" customWidth="1"/>
    <col min="12800" max="12800" width="0" style="1" hidden="1" customWidth="1"/>
    <col min="12801" max="12801" width="39.83203125" style="1" bestFit="1" customWidth="1"/>
    <col min="12802" max="12802" width="16.5" style="1" customWidth="1"/>
    <col min="12803" max="12810" width="16.83203125" style="1" customWidth="1"/>
    <col min="12811" max="12815" width="21.83203125" style="1" customWidth="1"/>
    <col min="12816" max="12816" width="14.6640625" style="1" customWidth="1"/>
    <col min="12817" max="13053" width="9.1640625" style="1"/>
    <col min="13054" max="13054" width="11.83203125" style="1" customWidth="1"/>
    <col min="13055" max="13055" width="7" style="1" customWidth="1"/>
    <col min="13056" max="13056" width="0" style="1" hidden="1" customWidth="1"/>
    <col min="13057" max="13057" width="39.83203125" style="1" bestFit="1" customWidth="1"/>
    <col min="13058" max="13058" width="16.5" style="1" customWidth="1"/>
    <col min="13059" max="13066" width="16.83203125" style="1" customWidth="1"/>
    <col min="13067" max="13071" width="21.83203125" style="1" customWidth="1"/>
    <col min="13072" max="13072" width="14.6640625" style="1" customWidth="1"/>
    <col min="13073" max="13309" width="9.1640625" style="1"/>
    <col min="13310" max="13310" width="11.83203125" style="1" customWidth="1"/>
    <col min="13311" max="13311" width="7" style="1" customWidth="1"/>
    <col min="13312" max="13312" width="0" style="1" hidden="1" customWidth="1"/>
    <col min="13313" max="13313" width="39.83203125" style="1" bestFit="1" customWidth="1"/>
    <col min="13314" max="13314" width="16.5" style="1" customWidth="1"/>
    <col min="13315" max="13322" width="16.83203125" style="1" customWidth="1"/>
    <col min="13323" max="13327" width="21.83203125" style="1" customWidth="1"/>
    <col min="13328" max="13328" width="14.6640625" style="1" customWidth="1"/>
    <col min="13329" max="13565" width="9.1640625" style="1"/>
    <col min="13566" max="13566" width="11.83203125" style="1" customWidth="1"/>
    <col min="13567" max="13567" width="7" style="1" customWidth="1"/>
    <col min="13568" max="13568" width="0" style="1" hidden="1" customWidth="1"/>
    <col min="13569" max="13569" width="39.83203125" style="1" bestFit="1" customWidth="1"/>
    <col min="13570" max="13570" width="16.5" style="1" customWidth="1"/>
    <col min="13571" max="13578" width="16.83203125" style="1" customWidth="1"/>
    <col min="13579" max="13583" width="21.83203125" style="1" customWidth="1"/>
    <col min="13584" max="13584" width="14.6640625" style="1" customWidth="1"/>
    <col min="13585" max="13821" width="9.1640625" style="1"/>
    <col min="13822" max="13822" width="11.83203125" style="1" customWidth="1"/>
    <col min="13823" max="13823" width="7" style="1" customWidth="1"/>
    <col min="13824" max="13824" width="0" style="1" hidden="1" customWidth="1"/>
    <col min="13825" max="13825" width="39.83203125" style="1" bestFit="1" customWidth="1"/>
    <col min="13826" max="13826" width="16.5" style="1" customWidth="1"/>
    <col min="13827" max="13834" width="16.83203125" style="1" customWidth="1"/>
    <col min="13835" max="13839" width="21.83203125" style="1" customWidth="1"/>
    <col min="13840" max="13840" width="14.6640625" style="1" customWidth="1"/>
    <col min="13841" max="14077" width="9.1640625" style="1"/>
    <col min="14078" max="14078" width="11.83203125" style="1" customWidth="1"/>
    <col min="14079" max="14079" width="7" style="1" customWidth="1"/>
    <col min="14080" max="14080" width="0" style="1" hidden="1" customWidth="1"/>
    <col min="14081" max="14081" width="39.83203125" style="1" bestFit="1" customWidth="1"/>
    <col min="14082" max="14082" width="16.5" style="1" customWidth="1"/>
    <col min="14083" max="14090" width="16.83203125" style="1" customWidth="1"/>
    <col min="14091" max="14095" width="21.83203125" style="1" customWidth="1"/>
    <col min="14096" max="14096" width="14.6640625" style="1" customWidth="1"/>
    <col min="14097" max="14333" width="9.1640625" style="1"/>
    <col min="14334" max="14334" width="11.83203125" style="1" customWidth="1"/>
    <col min="14335" max="14335" width="7" style="1" customWidth="1"/>
    <col min="14336" max="14336" width="0" style="1" hidden="1" customWidth="1"/>
    <col min="14337" max="14337" width="39.83203125" style="1" bestFit="1" customWidth="1"/>
    <col min="14338" max="14338" width="16.5" style="1" customWidth="1"/>
    <col min="14339" max="14346" width="16.83203125" style="1" customWidth="1"/>
    <col min="14347" max="14351" width="21.83203125" style="1" customWidth="1"/>
    <col min="14352" max="14352" width="14.6640625" style="1" customWidth="1"/>
    <col min="14353" max="14589" width="9.1640625" style="1"/>
    <col min="14590" max="14590" width="11.83203125" style="1" customWidth="1"/>
    <col min="14591" max="14591" width="7" style="1" customWidth="1"/>
    <col min="14592" max="14592" width="0" style="1" hidden="1" customWidth="1"/>
    <col min="14593" max="14593" width="39.83203125" style="1" bestFit="1" customWidth="1"/>
    <col min="14594" max="14594" width="16.5" style="1" customWidth="1"/>
    <col min="14595" max="14602" width="16.83203125" style="1" customWidth="1"/>
    <col min="14603" max="14607" width="21.83203125" style="1" customWidth="1"/>
    <col min="14608" max="14608" width="14.6640625" style="1" customWidth="1"/>
    <col min="14609" max="14845" width="9.1640625" style="1"/>
    <col min="14846" max="14846" width="11.83203125" style="1" customWidth="1"/>
    <col min="14847" max="14847" width="7" style="1" customWidth="1"/>
    <col min="14848" max="14848" width="0" style="1" hidden="1" customWidth="1"/>
    <col min="14849" max="14849" width="39.83203125" style="1" bestFit="1" customWidth="1"/>
    <col min="14850" max="14850" width="16.5" style="1" customWidth="1"/>
    <col min="14851" max="14858" width="16.83203125" style="1" customWidth="1"/>
    <col min="14859" max="14863" width="21.83203125" style="1" customWidth="1"/>
    <col min="14864" max="14864" width="14.6640625" style="1" customWidth="1"/>
    <col min="14865" max="15101" width="9.1640625" style="1"/>
    <col min="15102" max="15102" width="11.83203125" style="1" customWidth="1"/>
    <col min="15103" max="15103" width="7" style="1" customWidth="1"/>
    <col min="15104" max="15104" width="0" style="1" hidden="1" customWidth="1"/>
    <col min="15105" max="15105" width="39.83203125" style="1" bestFit="1" customWidth="1"/>
    <col min="15106" max="15106" width="16.5" style="1" customWidth="1"/>
    <col min="15107" max="15114" width="16.83203125" style="1" customWidth="1"/>
    <col min="15115" max="15119" width="21.83203125" style="1" customWidth="1"/>
    <col min="15120" max="15120" width="14.6640625" style="1" customWidth="1"/>
    <col min="15121" max="15357" width="9.1640625" style="1"/>
    <col min="15358" max="15358" width="11.83203125" style="1" customWidth="1"/>
    <col min="15359" max="15359" width="7" style="1" customWidth="1"/>
    <col min="15360" max="15360" width="0" style="1" hidden="1" customWidth="1"/>
    <col min="15361" max="15361" width="39.83203125" style="1" bestFit="1" customWidth="1"/>
    <col min="15362" max="15362" width="16.5" style="1" customWidth="1"/>
    <col min="15363" max="15370" width="16.83203125" style="1" customWidth="1"/>
    <col min="15371" max="15375" width="21.83203125" style="1" customWidth="1"/>
    <col min="15376" max="15376" width="14.6640625" style="1" customWidth="1"/>
    <col min="15377" max="15613" width="9.1640625" style="1"/>
    <col min="15614" max="15614" width="11.83203125" style="1" customWidth="1"/>
    <col min="15615" max="15615" width="7" style="1" customWidth="1"/>
    <col min="15616" max="15616" width="0" style="1" hidden="1" customWidth="1"/>
    <col min="15617" max="15617" width="39.83203125" style="1" bestFit="1" customWidth="1"/>
    <col min="15618" max="15618" width="16.5" style="1" customWidth="1"/>
    <col min="15619" max="15626" width="16.83203125" style="1" customWidth="1"/>
    <col min="15627" max="15631" width="21.83203125" style="1" customWidth="1"/>
    <col min="15632" max="15632" width="14.6640625" style="1" customWidth="1"/>
    <col min="15633" max="15869" width="9.1640625" style="1"/>
    <col min="15870" max="15870" width="11.83203125" style="1" customWidth="1"/>
    <col min="15871" max="15871" width="7" style="1" customWidth="1"/>
    <col min="15872" max="15872" width="0" style="1" hidden="1" customWidth="1"/>
    <col min="15873" max="15873" width="39.83203125" style="1" bestFit="1" customWidth="1"/>
    <col min="15874" max="15874" width="16.5" style="1" customWidth="1"/>
    <col min="15875" max="15882" width="16.83203125" style="1" customWidth="1"/>
    <col min="15883" max="15887" width="21.83203125" style="1" customWidth="1"/>
    <col min="15888" max="15888" width="14.6640625" style="1" customWidth="1"/>
    <col min="15889" max="16125" width="9.1640625" style="1"/>
    <col min="16126" max="16126" width="11.83203125" style="1" customWidth="1"/>
    <col min="16127" max="16127" width="7" style="1" customWidth="1"/>
    <col min="16128" max="16128" width="0" style="1" hidden="1" customWidth="1"/>
    <col min="16129" max="16129" width="39.83203125" style="1" bestFit="1" customWidth="1"/>
    <col min="16130" max="16130" width="16.5" style="1" customWidth="1"/>
    <col min="16131" max="16138" width="16.83203125" style="1" customWidth="1"/>
    <col min="16139" max="16143" width="21.83203125" style="1" customWidth="1"/>
    <col min="16144" max="16144" width="14.6640625" style="1" customWidth="1"/>
    <col min="16145" max="16384" width="9.1640625" style="1"/>
  </cols>
  <sheetData>
    <row r="1" spans="2:24" ht="36.75" customHeight="1" x14ac:dyDescent="0.2">
      <c r="B1" s="584" t="s">
        <v>323</v>
      </c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</row>
    <row r="2" spans="2:24" ht="36.75" customHeight="1" x14ac:dyDescent="0.2"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</row>
    <row r="3" spans="2:24" s="136" customFormat="1" ht="45" customHeight="1" x14ac:dyDescent="0.2">
      <c r="O3" s="331"/>
      <c r="S3" s="137"/>
    </row>
    <row r="4" spans="2:24" ht="97.5" customHeight="1" x14ac:dyDescent="0.2">
      <c r="B4" s="588" t="s">
        <v>131</v>
      </c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</row>
    <row r="5" spans="2:24" ht="20.25" customHeight="1" x14ac:dyDescent="0.2"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S5" s="1"/>
    </row>
    <row r="6" spans="2:24" ht="20.25" customHeight="1" thickBot="1" x14ac:dyDescent="0.25"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S6" s="1"/>
    </row>
    <row r="7" spans="2:24" s="350" customFormat="1" ht="54" customHeight="1" thickBot="1" x14ac:dyDescent="0.25">
      <c r="B7" s="589" t="s">
        <v>172</v>
      </c>
      <c r="C7" s="590"/>
      <c r="D7" s="590"/>
      <c r="E7" s="591"/>
      <c r="F7" s="346" t="s">
        <v>173</v>
      </c>
      <c r="G7" s="347" t="s">
        <v>174</v>
      </c>
      <c r="H7" s="348" t="s">
        <v>175</v>
      </c>
      <c r="I7" s="346" t="s">
        <v>176</v>
      </c>
      <c r="J7" s="592" t="s">
        <v>177</v>
      </c>
      <c r="K7" s="349"/>
      <c r="M7" s="594" t="s">
        <v>261</v>
      </c>
      <c r="N7" s="595"/>
      <c r="O7" s="595"/>
      <c r="P7" s="596"/>
      <c r="Q7" s="351"/>
      <c r="R7" s="351"/>
    </row>
    <row r="8" spans="2:24" s="350" customFormat="1" ht="54" customHeight="1" thickBot="1" x14ac:dyDescent="0.25">
      <c r="B8" s="352" t="s">
        <v>178</v>
      </c>
      <c r="C8" s="597"/>
      <c r="D8" s="597"/>
      <c r="E8" s="598"/>
      <c r="F8" s="353" t="s">
        <v>130</v>
      </c>
      <c r="G8" s="354" t="s">
        <v>130</v>
      </c>
      <c r="H8" s="355" t="s">
        <v>130</v>
      </c>
      <c r="I8" s="353" t="s">
        <v>130</v>
      </c>
      <c r="J8" s="593"/>
      <c r="K8" s="349"/>
      <c r="M8" s="356" t="s">
        <v>180</v>
      </c>
      <c r="N8" s="357" t="s">
        <v>181</v>
      </c>
      <c r="O8" s="358" t="s">
        <v>182</v>
      </c>
      <c r="P8" s="356" t="s">
        <v>183</v>
      </c>
      <c r="Q8" s="359"/>
      <c r="R8" s="360"/>
      <c r="S8" s="360"/>
      <c r="T8" s="360"/>
      <c r="U8" s="360"/>
      <c r="V8" s="360"/>
      <c r="W8" s="360"/>
      <c r="X8" s="360"/>
    </row>
    <row r="9" spans="2:24" s="272" customFormat="1" ht="54" customHeight="1" thickTop="1" x14ac:dyDescent="0.2">
      <c r="B9" s="263">
        <v>1</v>
      </c>
      <c r="C9" s="599" t="s">
        <v>302</v>
      </c>
      <c r="D9" s="600"/>
      <c r="E9" s="601"/>
      <c r="F9" s="264">
        <v>2</v>
      </c>
      <c r="G9" s="265"/>
      <c r="H9" s="266"/>
      <c r="I9" s="264">
        <v>1</v>
      </c>
      <c r="J9" s="267">
        <f>SUM(F9:I9)</f>
        <v>3</v>
      </c>
      <c r="K9" s="326"/>
      <c r="L9" s="268"/>
      <c r="M9" s="270">
        <v>1</v>
      </c>
      <c r="N9" s="271" t="s">
        <v>236</v>
      </c>
      <c r="O9" s="333" t="s">
        <v>211</v>
      </c>
      <c r="P9" s="328">
        <v>1</v>
      </c>
      <c r="R9" s="273"/>
    </row>
    <row r="10" spans="2:24" s="272" customFormat="1" ht="54" customHeight="1" x14ac:dyDescent="0.2">
      <c r="B10" s="274">
        <v>2</v>
      </c>
      <c r="C10" s="572" t="s">
        <v>303</v>
      </c>
      <c r="D10" s="573"/>
      <c r="E10" s="574"/>
      <c r="F10" s="275">
        <v>2</v>
      </c>
      <c r="G10" s="276"/>
      <c r="H10" s="277"/>
      <c r="I10" s="276"/>
      <c r="J10" s="267">
        <v>2</v>
      </c>
      <c r="K10" s="326"/>
      <c r="L10" s="268"/>
      <c r="M10" s="278">
        <v>2</v>
      </c>
      <c r="N10" s="279" t="s">
        <v>237</v>
      </c>
      <c r="O10" s="334" t="s">
        <v>212</v>
      </c>
      <c r="P10" s="329">
        <v>1</v>
      </c>
      <c r="R10" s="280"/>
      <c r="S10" s="280"/>
      <c r="T10" s="280"/>
      <c r="U10" s="280"/>
      <c r="V10" s="280"/>
      <c r="W10" s="280"/>
      <c r="X10" s="280"/>
    </row>
    <row r="11" spans="2:24" s="272" customFormat="1" ht="54" customHeight="1" x14ac:dyDescent="0.2">
      <c r="B11" s="281">
        <v>3</v>
      </c>
      <c r="C11" s="572" t="s">
        <v>304</v>
      </c>
      <c r="D11" s="573"/>
      <c r="E11" s="574"/>
      <c r="F11" s="275">
        <v>5</v>
      </c>
      <c r="G11" s="275">
        <v>2</v>
      </c>
      <c r="H11" s="282">
        <v>1</v>
      </c>
      <c r="I11" s="275">
        <v>3</v>
      </c>
      <c r="J11" s="267">
        <f t="shared" ref="J11:J22" si="0">SUM(F11:I11)</f>
        <v>11</v>
      </c>
      <c r="K11" s="326"/>
      <c r="L11" s="268"/>
      <c r="M11" s="278">
        <v>3</v>
      </c>
      <c r="N11" s="283" t="s">
        <v>238</v>
      </c>
      <c r="O11" s="335" t="s">
        <v>213</v>
      </c>
      <c r="P11" s="328">
        <v>2</v>
      </c>
      <c r="R11" s="273"/>
    </row>
    <row r="12" spans="2:24" s="272" customFormat="1" ht="54" customHeight="1" x14ac:dyDescent="0.2">
      <c r="B12" s="274">
        <v>4</v>
      </c>
      <c r="C12" s="585" t="s">
        <v>305</v>
      </c>
      <c r="D12" s="586"/>
      <c r="E12" s="587"/>
      <c r="F12" s="275">
        <v>1</v>
      </c>
      <c r="G12" s="275">
        <v>3</v>
      </c>
      <c r="H12" s="277"/>
      <c r="I12" s="276"/>
      <c r="J12" s="267">
        <f t="shared" si="0"/>
        <v>4</v>
      </c>
      <c r="K12" s="326"/>
      <c r="L12" s="268"/>
      <c r="M12" s="278">
        <v>4</v>
      </c>
      <c r="N12" s="271" t="s">
        <v>239</v>
      </c>
      <c r="O12" s="336" t="s">
        <v>214</v>
      </c>
      <c r="P12" s="329">
        <v>5</v>
      </c>
      <c r="R12" s="280"/>
      <c r="S12" s="280"/>
      <c r="T12" s="280"/>
      <c r="U12" s="280"/>
      <c r="V12" s="280"/>
      <c r="W12" s="280"/>
      <c r="X12" s="280"/>
    </row>
    <row r="13" spans="2:24" s="272" customFormat="1" ht="54" customHeight="1" x14ac:dyDescent="0.2">
      <c r="B13" s="281">
        <v>5</v>
      </c>
      <c r="C13" s="602" t="s">
        <v>306</v>
      </c>
      <c r="D13" s="603"/>
      <c r="E13" s="604"/>
      <c r="F13" s="275">
        <v>1</v>
      </c>
      <c r="G13" s="276"/>
      <c r="H13" s="282">
        <v>1</v>
      </c>
      <c r="I13" s="276"/>
      <c r="J13" s="267">
        <v>2</v>
      </c>
      <c r="K13" s="326"/>
      <c r="L13" s="268"/>
      <c r="M13" s="278">
        <v>5</v>
      </c>
      <c r="N13" s="283" t="s">
        <v>240</v>
      </c>
      <c r="O13" s="335" t="s">
        <v>215</v>
      </c>
      <c r="P13" s="328">
        <v>31</v>
      </c>
      <c r="R13" s="273"/>
    </row>
    <row r="14" spans="2:24" s="272" customFormat="1" ht="54" customHeight="1" x14ac:dyDescent="0.2">
      <c r="B14" s="274">
        <v>6</v>
      </c>
      <c r="C14" s="585" t="s">
        <v>307</v>
      </c>
      <c r="D14" s="586"/>
      <c r="E14" s="587"/>
      <c r="F14" s="275">
        <v>2</v>
      </c>
      <c r="G14" s="275">
        <v>1</v>
      </c>
      <c r="H14" s="282">
        <v>2</v>
      </c>
      <c r="I14" s="275">
        <v>3</v>
      </c>
      <c r="J14" s="267">
        <f t="shared" si="0"/>
        <v>8</v>
      </c>
      <c r="K14" s="326"/>
      <c r="L14" s="268"/>
      <c r="M14" s="278">
        <v>6</v>
      </c>
      <c r="N14" s="283" t="s">
        <v>241</v>
      </c>
      <c r="O14" s="336" t="s">
        <v>216</v>
      </c>
      <c r="P14" s="329">
        <v>3</v>
      </c>
      <c r="R14" s="280"/>
      <c r="S14" s="280"/>
      <c r="T14" s="280"/>
      <c r="U14" s="280"/>
      <c r="V14" s="280"/>
      <c r="W14" s="280"/>
      <c r="X14" s="280"/>
    </row>
    <row r="15" spans="2:24" s="272" customFormat="1" ht="54" customHeight="1" x14ac:dyDescent="0.2">
      <c r="B15" s="281">
        <v>7</v>
      </c>
      <c r="C15" s="602" t="s">
        <v>308</v>
      </c>
      <c r="D15" s="603"/>
      <c r="E15" s="604"/>
      <c r="F15" s="276"/>
      <c r="G15" s="276"/>
      <c r="H15" s="277"/>
      <c r="I15" s="275">
        <v>2</v>
      </c>
      <c r="J15" s="267">
        <f t="shared" si="0"/>
        <v>2</v>
      </c>
      <c r="K15" s="326"/>
      <c r="L15" s="268"/>
      <c r="M15" s="278">
        <v>7</v>
      </c>
      <c r="N15" s="279" t="s">
        <v>242</v>
      </c>
      <c r="O15" s="335" t="s">
        <v>217</v>
      </c>
      <c r="P15" s="328">
        <v>4</v>
      </c>
      <c r="R15" s="273"/>
    </row>
    <row r="16" spans="2:24" s="272" customFormat="1" ht="54" customHeight="1" x14ac:dyDescent="0.2">
      <c r="B16" s="274">
        <v>8</v>
      </c>
      <c r="C16" s="602" t="s">
        <v>309</v>
      </c>
      <c r="D16" s="603"/>
      <c r="E16" s="604"/>
      <c r="F16" s="276"/>
      <c r="G16" s="275">
        <v>1</v>
      </c>
      <c r="H16" s="277"/>
      <c r="I16" s="275">
        <v>3</v>
      </c>
      <c r="J16" s="267">
        <f t="shared" si="0"/>
        <v>4</v>
      </c>
      <c r="K16" s="326"/>
      <c r="L16" s="268"/>
      <c r="M16" s="278">
        <v>8</v>
      </c>
      <c r="N16" s="284" t="s">
        <v>243</v>
      </c>
      <c r="O16" s="336" t="s">
        <v>218</v>
      </c>
      <c r="P16" s="329">
        <v>2</v>
      </c>
      <c r="R16" s="280"/>
      <c r="S16" s="280"/>
      <c r="T16" s="280"/>
      <c r="U16" s="280"/>
      <c r="V16" s="280"/>
      <c r="W16" s="280"/>
      <c r="X16" s="280"/>
    </row>
    <row r="17" spans="2:24" s="272" customFormat="1" ht="54" customHeight="1" x14ac:dyDescent="0.2">
      <c r="B17" s="281">
        <v>9</v>
      </c>
      <c r="C17" s="602" t="s">
        <v>310</v>
      </c>
      <c r="D17" s="603"/>
      <c r="E17" s="604"/>
      <c r="F17" s="275">
        <v>1</v>
      </c>
      <c r="G17" s="275">
        <v>2</v>
      </c>
      <c r="H17" s="282">
        <v>2</v>
      </c>
      <c r="I17" s="275">
        <v>1</v>
      </c>
      <c r="J17" s="267">
        <f t="shared" si="0"/>
        <v>6</v>
      </c>
      <c r="K17" s="326"/>
      <c r="L17" s="268"/>
      <c r="M17" s="278">
        <v>9</v>
      </c>
      <c r="N17" s="284" t="s">
        <v>244</v>
      </c>
      <c r="O17" s="335" t="s">
        <v>219</v>
      </c>
      <c r="P17" s="328">
        <v>13</v>
      </c>
      <c r="R17" s="273"/>
    </row>
    <row r="18" spans="2:24" s="272" customFormat="1" ht="54" customHeight="1" x14ac:dyDescent="0.2">
      <c r="B18" s="274">
        <v>10</v>
      </c>
      <c r="C18" s="602" t="s">
        <v>311</v>
      </c>
      <c r="D18" s="603"/>
      <c r="E18" s="604"/>
      <c r="F18" s="275">
        <v>1</v>
      </c>
      <c r="G18" s="276"/>
      <c r="H18" s="282">
        <v>1</v>
      </c>
      <c r="I18" s="276"/>
      <c r="J18" s="267">
        <f t="shared" si="0"/>
        <v>2</v>
      </c>
      <c r="K18" s="326"/>
      <c r="L18" s="268"/>
      <c r="M18" s="278">
        <v>10</v>
      </c>
      <c r="N18" s="283" t="s">
        <v>245</v>
      </c>
      <c r="O18" s="337" t="s">
        <v>220</v>
      </c>
      <c r="P18" s="329">
        <v>1</v>
      </c>
      <c r="R18" s="280"/>
      <c r="S18" s="280"/>
      <c r="T18" s="280"/>
      <c r="U18" s="280"/>
      <c r="V18" s="280"/>
      <c r="W18" s="280"/>
      <c r="X18" s="280"/>
    </row>
    <row r="19" spans="2:24" s="272" customFormat="1" ht="54" customHeight="1" x14ac:dyDescent="0.2">
      <c r="B19" s="281">
        <v>11</v>
      </c>
      <c r="C19" s="602" t="s">
        <v>312</v>
      </c>
      <c r="D19" s="603"/>
      <c r="E19" s="604"/>
      <c r="F19" s="276"/>
      <c r="G19" s="276"/>
      <c r="H19" s="277"/>
      <c r="I19" s="275">
        <v>1</v>
      </c>
      <c r="J19" s="267">
        <f t="shared" si="0"/>
        <v>1</v>
      </c>
      <c r="K19" s="326"/>
      <c r="L19" s="268"/>
      <c r="M19" s="278">
        <v>11</v>
      </c>
      <c r="N19" s="271" t="s">
        <v>246</v>
      </c>
      <c r="O19" s="335" t="s">
        <v>221</v>
      </c>
      <c r="P19" s="328">
        <v>40</v>
      </c>
      <c r="R19" s="273"/>
    </row>
    <row r="20" spans="2:24" s="272" customFormat="1" ht="54" customHeight="1" x14ac:dyDescent="0.2">
      <c r="B20" s="274">
        <v>12</v>
      </c>
      <c r="C20" s="572" t="s">
        <v>313</v>
      </c>
      <c r="D20" s="573"/>
      <c r="E20" s="574"/>
      <c r="F20" s="275">
        <v>4</v>
      </c>
      <c r="G20" s="275">
        <v>3</v>
      </c>
      <c r="H20" s="282">
        <v>3</v>
      </c>
      <c r="I20" s="276"/>
      <c r="J20" s="267">
        <f t="shared" si="0"/>
        <v>10</v>
      </c>
      <c r="K20" s="326"/>
      <c r="L20" s="268"/>
      <c r="M20" s="278">
        <v>12</v>
      </c>
      <c r="N20" s="279" t="s">
        <v>247</v>
      </c>
      <c r="O20" s="336" t="s">
        <v>222</v>
      </c>
      <c r="P20" s="329">
        <v>2</v>
      </c>
      <c r="R20" s="280"/>
      <c r="S20" s="280"/>
      <c r="T20" s="280"/>
      <c r="U20" s="280"/>
      <c r="V20" s="280"/>
      <c r="W20" s="280"/>
      <c r="X20" s="280"/>
    </row>
    <row r="21" spans="2:24" s="289" customFormat="1" ht="54" customHeight="1" thickBot="1" x14ac:dyDescent="0.25">
      <c r="B21" s="285">
        <v>13</v>
      </c>
      <c r="C21" s="575" t="s">
        <v>314</v>
      </c>
      <c r="D21" s="576"/>
      <c r="E21" s="577"/>
      <c r="F21" s="286">
        <v>1</v>
      </c>
      <c r="G21" s="286">
        <v>1</v>
      </c>
      <c r="H21" s="287"/>
      <c r="I21" s="286">
        <v>2</v>
      </c>
      <c r="J21" s="288">
        <f t="shared" si="0"/>
        <v>4</v>
      </c>
      <c r="K21" s="326"/>
      <c r="L21" s="273"/>
      <c r="M21" s="278">
        <v>13</v>
      </c>
      <c r="N21" s="284" t="s">
        <v>248</v>
      </c>
      <c r="O21" s="335" t="s">
        <v>223</v>
      </c>
      <c r="P21" s="328">
        <v>2</v>
      </c>
      <c r="R21" s="273"/>
      <c r="S21" s="272"/>
      <c r="T21" s="272"/>
      <c r="U21" s="272"/>
      <c r="V21" s="272"/>
      <c r="W21" s="272"/>
      <c r="X21" s="272"/>
    </row>
    <row r="22" spans="2:24" s="272" customFormat="1" ht="54" customHeight="1" thickTop="1" thickBot="1" x14ac:dyDescent="0.25">
      <c r="B22" s="578" t="s">
        <v>170</v>
      </c>
      <c r="C22" s="579"/>
      <c r="D22" s="579"/>
      <c r="E22" s="580"/>
      <c r="F22" s="290">
        <f>SUM(F9:F21)</f>
        <v>20</v>
      </c>
      <c r="G22" s="291">
        <f>SUM(G9:G21)</f>
        <v>13</v>
      </c>
      <c r="H22" s="290">
        <f>SUM(H9:H21)</f>
        <v>10</v>
      </c>
      <c r="I22" s="292">
        <f>SUM(I9:I21)</f>
        <v>16</v>
      </c>
      <c r="J22" s="290">
        <f t="shared" si="0"/>
        <v>59</v>
      </c>
      <c r="K22" s="326"/>
      <c r="M22" s="278">
        <v>14</v>
      </c>
      <c r="N22" s="283" t="s">
        <v>249</v>
      </c>
      <c r="O22" s="336" t="s">
        <v>224</v>
      </c>
      <c r="P22" s="329">
        <v>1</v>
      </c>
      <c r="R22" s="280"/>
      <c r="S22" s="280"/>
      <c r="T22" s="280"/>
      <c r="U22" s="280"/>
      <c r="V22" s="280"/>
      <c r="W22" s="280"/>
      <c r="X22" s="280"/>
    </row>
    <row r="23" spans="2:24" s="272" customFormat="1" ht="54" customHeight="1" thickBot="1" x14ac:dyDescent="0.25">
      <c r="B23" s="293"/>
      <c r="F23" s="293"/>
      <c r="H23" s="294"/>
      <c r="J23" s="295"/>
      <c r="K23" s="295"/>
      <c r="M23" s="278">
        <v>15</v>
      </c>
      <c r="N23" s="283" t="s">
        <v>250</v>
      </c>
      <c r="O23" s="335" t="s">
        <v>225</v>
      </c>
      <c r="P23" s="328">
        <v>4</v>
      </c>
      <c r="R23" s="273"/>
    </row>
    <row r="24" spans="2:24" s="272" customFormat="1" ht="54" customHeight="1" x14ac:dyDescent="0.2">
      <c r="B24" s="581" t="s">
        <v>199</v>
      </c>
      <c r="C24" s="582"/>
      <c r="D24" s="582"/>
      <c r="E24" s="583"/>
      <c r="F24" s="296" t="s">
        <v>173</v>
      </c>
      <c r="G24" s="297" t="s">
        <v>174</v>
      </c>
      <c r="H24" s="296" t="s">
        <v>175</v>
      </c>
      <c r="I24" s="297" t="s">
        <v>176</v>
      </c>
      <c r="J24" s="605" t="s">
        <v>177</v>
      </c>
      <c r="K24" s="293"/>
      <c r="M24" s="278">
        <v>16</v>
      </c>
      <c r="N24" s="279" t="s">
        <v>251</v>
      </c>
      <c r="O24" s="336" t="s">
        <v>226</v>
      </c>
      <c r="P24" s="329">
        <v>2</v>
      </c>
      <c r="R24" s="280"/>
      <c r="S24" s="280"/>
      <c r="T24" s="280"/>
      <c r="U24" s="280"/>
      <c r="V24" s="280"/>
      <c r="W24" s="280"/>
      <c r="X24" s="280"/>
    </row>
    <row r="25" spans="2:24" s="272" customFormat="1" ht="54" customHeight="1" thickBot="1" x14ac:dyDescent="0.25">
      <c r="B25" s="298" t="s">
        <v>178</v>
      </c>
      <c r="C25" s="607"/>
      <c r="D25" s="607"/>
      <c r="E25" s="608"/>
      <c r="F25" s="299" t="s">
        <v>130</v>
      </c>
      <c r="G25" s="300" t="s">
        <v>130</v>
      </c>
      <c r="H25" s="299" t="s">
        <v>130</v>
      </c>
      <c r="I25" s="300" t="s">
        <v>130</v>
      </c>
      <c r="J25" s="606"/>
      <c r="K25" s="293"/>
      <c r="M25" s="278">
        <v>17</v>
      </c>
      <c r="N25" s="284" t="s">
        <v>252</v>
      </c>
      <c r="O25" s="335" t="s">
        <v>227</v>
      </c>
      <c r="P25" s="328">
        <v>3</v>
      </c>
      <c r="R25" s="273"/>
    </row>
    <row r="26" spans="2:24" s="280" customFormat="1" ht="54" customHeight="1" thickTop="1" x14ac:dyDescent="0.2">
      <c r="B26" s="281">
        <v>1</v>
      </c>
      <c r="C26" s="614" t="s">
        <v>315</v>
      </c>
      <c r="D26" s="615"/>
      <c r="E26" s="616"/>
      <c r="F26" s="301">
        <v>4</v>
      </c>
      <c r="G26" s="301">
        <v>5</v>
      </c>
      <c r="H26" s="302">
        <v>4</v>
      </c>
      <c r="I26" s="303">
        <v>6</v>
      </c>
      <c r="J26" s="304">
        <f t="shared" ref="J26" si="1">SUM(F26:I26)</f>
        <v>19</v>
      </c>
      <c r="K26" s="293"/>
      <c r="L26" s="272"/>
      <c r="M26" s="278">
        <v>18</v>
      </c>
      <c r="N26" s="271" t="s">
        <v>253</v>
      </c>
      <c r="O26" s="338" t="s">
        <v>228</v>
      </c>
      <c r="P26" s="329">
        <v>8</v>
      </c>
    </row>
    <row r="27" spans="2:24" s="280" customFormat="1" ht="54" customHeight="1" x14ac:dyDescent="0.2">
      <c r="B27" s="274">
        <v>2</v>
      </c>
      <c r="C27" s="621" t="s">
        <v>316</v>
      </c>
      <c r="D27" s="622"/>
      <c r="E27" s="623"/>
      <c r="F27" s="305">
        <v>6</v>
      </c>
      <c r="G27" s="305">
        <v>2</v>
      </c>
      <c r="H27" s="306">
        <v>10</v>
      </c>
      <c r="I27" s="307">
        <v>2</v>
      </c>
      <c r="J27" s="304">
        <f>SUM(F27:I27)</f>
        <v>20</v>
      </c>
      <c r="K27" s="293"/>
      <c r="L27" s="272"/>
      <c r="M27" s="278">
        <v>19</v>
      </c>
      <c r="N27" s="284" t="s">
        <v>254</v>
      </c>
      <c r="O27" s="339" t="s">
        <v>229</v>
      </c>
      <c r="P27" s="328">
        <v>1</v>
      </c>
      <c r="R27" s="273"/>
      <c r="S27" s="272"/>
      <c r="T27" s="272"/>
      <c r="U27" s="272"/>
      <c r="V27" s="272"/>
      <c r="W27" s="272"/>
      <c r="X27" s="272"/>
    </row>
    <row r="28" spans="2:24" s="280" customFormat="1" ht="54" customHeight="1" x14ac:dyDescent="0.2">
      <c r="B28" s="274">
        <v>3</v>
      </c>
      <c r="C28" s="624" t="s">
        <v>317</v>
      </c>
      <c r="D28" s="625"/>
      <c r="E28" s="626"/>
      <c r="F28" s="308">
        <v>13</v>
      </c>
      <c r="G28" s="308">
        <v>5</v>
      </c>
      <c r="H28" s="306">
        <v>4</v>
      </c>
      <c r="I28" s="307">
        <v>4</v>
      </c>
      <c r="J28" s="304">
        <f t="shared" ref="J28:J33" si="2">SUM(F28:I28)</f>
        <v>26</v>
      </c>
      <c r="K28" s="293"/>
      <c r="L28" s="272"/>
      <c r="M28" s="278">
        <v>20</v>
      </c>
      <c r="N28" s="284" t="s">
        <v>260</v>
      </c>
      <c r="O28" s="333" t="s">
        <v>230</v>
      </c>
      <c r="P28" s="328">
        <v>1</v>
      </c>
    </row>
    <row r="29" spans="2:24" s="280" customFormat="1" ht="54" customHeight="1" x14ac:dyDescent="0.2">
      <c r="B29" s="274">
        <v>4</v>
      </c>
      <c r="C29" s="624" t="s">
        <v>318</v>
      </c>
      <c r="D29" s="625"/>
      <c r="E29" s="626"/>
      <c r="F29" s="309">
        <v>5</v>
      </c>
      <c r="G29" s="309">
        <v>4</v>
      </c>
      <c r="H29" s="306">
        <v>4</v>
      </c>
      <c r="I29" s="303">
        <v>2</v>
      </c>
      <c r="J29" s="304">
        <f t="shared" si="2"/>
        <v>15</v>
      </c>
      <c r="K29" s="293"/>
      <c r="L29" s="272"/>
      <c r="M29" s="278">
        <v>21</v>
      </c>
      <c r="N29" s="283" t="s">
        <v>255</v>
      </c>
      <c r="O29" s="336" t="s">
        <v>231</v>
      </c>
      <c r="P29" s="329">
        <v>11</v>
      </c>
      <c r="R29" s="273"/>
      <c r="S29" s="272"/>
      <c r="T29" s="272"/>
      <c r="U29" s="272"/>
      <c r="V29" s="272"/>
      <c r="W29" s="272"/>
      <c r="X29" s="272"/>
    </row>
    <row r="30" spans="2:24" s="280" customFormat="1" ht="54" customHeight="1" x14ac:dyDescent="0.2">
      <c r="B30" s="274">
        <v>5</v>
      </c>
      <c r="C30" s="627" t="s">
        <v>319</v>
      </c>
      <c r="D30" s="628"/>
      <c r="E30" s="629"/>
      <c r="F30" s="301">
        <v>7</v>
      </c>
      <c r="G30" s="301">
        <v>4</v>
      </c>
      <c r="H30" s="310">
        <v>4</v>
      </c>
      <c r="I30" s="303">
        <v>3</v>
      </c>
      <c r="J30" s="304">
        <f t="shared" si="2"/>
        <v>18</v>
      </c>
      <c r="K30" s="293"/>
      <c r="L30" s="272"/>
      <c r="M30" s="278">
        <v>22</v>
      </c>
      <c r="N30" s="283" t="s">
        <v>256</v>
      </c>
      <c r="O30" s="335" t="s">
        <v>232</v>
      </c>
      <c r="P30" s="328">
        <v>3</v>
      </c>
    </row>
    <row r="31" spans="2:24" s="280" customFormat="1" ht="54" customHeight="1" x14ac:dyDescent="0.2">
      <c r="B31" s="274">
        <v>6</v>
      </c>
      <c r="C31" s="630" t="s">
        <v>320</v>
      </c>
      <c r="D31" s="631"/>
      <c r="E31" s="632"/>
      <c r="F31" s="305">
        <v>1</v>
      </c>
      <c r="G31" s="305">
        <v>2</v>
      </c>
      <c r="H31" s="311"/>
      <c r="I31" s="307">
        <v>3</v>
      </c>
      <c r="J31" s="304">
        <f t="shared" si="2"/>
        <v>6</v>
      </c>
      <c r="K31" s="293"/>
      <c r="L31" s="272"/>
      <c r="M31" s="278">
        <v>23</v>
      </c>
      <c r="N31" s="283" t="s">
        <v>257</v>
      </c>
      <c r="O31" s="336" t="s">
        <v>233</v>
      </c>
      <c r="P31" s="329">
        <v>18</v>
      </c>
      <c r="R31" s="273"/>
      <c r="S31" s="272"/>
      <c r="T31" s="272"/>
      <c r="U31" s="272"/>
      <c r="V31" s="272"/>
      <c r="W31" s="272"/>
      <c r="X31" s="272"/>
    </row>
    <row r="32" spans="2:24" s="280" customFormat="1" ht="54" customHeight="1" x14ac:dyDescent="0.2">
      <c r="B32" s="274">
        <v>7</v>
      </c>
      <c r="C32" s="633" t="s">
        <v>321</v>
      </c>
      <c r="D32" s="634"/>
      <c r="E32" s="635"/>
      <c r="F32" s="301">
        <v>3</v>
      </c>
      <c r="G32" s="312"/>
      <c r="H32" s="313"/>
      <c r="I32" s="314"/>
      <c r="J32" s="304">
        <f t="shared" si="2"/>
        <v>3</v>
      </c>
      <c r="K32" s="293"/>
      <c r="L32" s="272"/>
      <c r="M32" s="278">
        <v>24</v>
      </c>
      <c r="N32" s="283" t="s">
        <v>258</v>
      </c>
      <c r="O32" s="335" t="s">
        <v>234</v>
      </c>
      <c r="P32" s="328">
        <v>6</v>
      </c>
    </row>
    <row r="33" spans="2:24" s="280" customFormat="1" ht="54" customHeight="1" thickBot="1" x14ac:dyDescent="0.25">
      <c r="B33" s="315">
        <v>8</v>
      </c>
      <c r="C33" s="609" t="s">
        <v>322</v>
      </c>
      <c r="D33" s="610"/>
      <c r="E33" s="611"/>
      <c r="F33" s="316">
        <v>2</v>
      </c>
      <c r="G33" s="317"/>
      <c r="H33" s="318"/>
      <c r="I33" s="317"/>
      <c r="J33" s="319">
        <f t="shared" si="2"/>
        <v>2</v>
      </c>
      <c r="K33" s="293"/>
      <c r="L33" s="272"/>
      <c r="M33" s="320">
        <v>25</v>
      </c>
      <c r="N33" s="321" t="s">
        <v>259</v>
      </c>
      <c r="O33" s="340" t="s">
        <v>235</v>
      </c>
      <c r="P33" s="330">
        <v>3</v>
      </c>
      <c r="R33" s="273"/>
      <c r="S33" s="272"/>
      <c r="T33" s="272"/>
      <c r="U33" s="272"/>
      <c r="V33" s="272"/>
      <c r="W33" s="272"/>
      <c r="X33" s="272"/>
    </row>
    <row r="34" spans="2:24" s="322" customFormat="1" ht="54" customHeight="1" thickTop="1" thickBot="1" x14ac:dyDescent="0.25">
      <c r="B34" s="578" t="s">
        <v>163</v>
      </c>
      <c r="C34" s="579"/>
      <c r="D34" s="579"/>
      <c r="E34" s="580"/>
      <c r="F34" s="290">
        <f>SUM(F26:F33)</f>
        <v>41</v>
      </c>
      <c r="G34" s="291">
        <f>SUM(G26:G33)</f>
        <v>22</v>
      </c>
      <c r="H34" s="290">
        <f>SUM(H26:H33)</f>
        <v>26</v>
      </c>
      <c r="I34" s="291">
        <f>SUM(I26:I33)</f>
        <v>20</v>
      </c>
      <c r="J34" s="290">
        <f>SUM(J26:J33)</f>
        <v>109</v>
      </c>
      <c r="K34" s="326"/>
      <c r="L34" s="272"/>
      <c r="M34" s="612" t="s">
        <v>324</v>
      </c>
      <c r="N34" s="613"/>
      <c r="O34" s="613"/>
      <c r="P34" s="429">
        <f ca="1">SUM(P9:P36)</f>
        <v>168</v>
      </c>
      <c r="R34" s="280"/>
      <c r="S34" s="280"/>
      <c r="T34" s="280"/>
      <c r="U34" s="280"/>
      <c r="V34" s="280"/>
      <c r="W34" s="280"/>
      <c r="X34" s="280"/>
    </row>
    <row r="35" spans="2:24" s="280" customFormat="1" ht="54" customHeight="1" thickBot="1" x14ac:dyDescent="0.25">
      <c r="B35" s="323"/>
      <c r="L35" s="272"/>
      <c r="O35" s="341"/>
      <c r="R35" s="273"/>
      <c r="S35" s="272"/>
      <c r="T35" s="272"/>
      <c r="U35" s="272"/>
      <c r="V35" s="272"/>
      <c r="W35" s="272"/>
      <c r="X35" s="272"/>
    </row>
    <row r="36" spans="2:24" s="272" customFormat="1" ht="54" customHeight="1" x14ac:dyDescent="0.2">
      <c r="B36" s="617" t="s">
        <v>209</v>
      </c>
      <c r="C36" s="618"/>
      <c r="D36" s="618"/>
      <c r="E36" s="618"/>
      <c r="F36" s="324" t="s">
        <v>173</v>
      </c>
      <c r="G36" s="324" t="s">
        <v>174</v>
      </c>
      <c r="H36" s="324" t="s">
        <v>175</v>
      </c>
      <c r="I36" s="324" t="s">
        <v>176</v>
      </c>
      <c r="J36" s="325" t="s">
        <v>210</v>
      </c>
      <c r="K36" s="327"/>
      <c r="O36" s="342"/>
      <c r="R36" s="280"/>
      <c r="S36" s="280"/>
      <c r="T36" s="280"/>
      <c r="U36" s="280"/>
      <c r="V36" s="280"/>
      <c r="W36" s="280"/>
      <c r="X36" s="280"/>
    </row>
    <row r="37" spans="2:24" s="322" customFormat="1" ht="54" customHeight="1" thickBot="1" x14ac:dyDescent="0.25">
      <c r="B37" s="619"/>
      <c r="C37" s="620"/>
      <c r="D37" s="620"/>
      <c r="E37" s="620"/>
      <c r="F37" s="427">
        <f>SUM(F22,F34)</f>
        <v>61</v>
      </c>
      <c r="G37" s="427">
        <f>SUM(G22,G34)</f>
        <v>35</v>
      </c>
      <c r="H37" s="427">
        <f>SUM(H22,H34)</f>
        <v>36</v>
      </c>
      <c r="I37" s="427">
        <f>SUM(I22,I34)</f>
        <v>36</v>
      </c>
      <c r="J37" s="428">
        <f>SUM(J22,J34)</f>
        <v>168</v>
      </c>
      <c r="K37" s="269"/>
      <c r="O37" s="343"/>
      <c r="R37" s="273"/>
      <c r="S37" s="272"/>
      <c r="T37" s="272"/>
      <c r="U37" s="272"/>
      <c r="V37" s="272"/>
      <c r="W37" s="272"/>
      <c r="X37" s="272"/>
    </row>
    <row r="38" spans="2:24" x14ac:dyDescent="0.2">
      <c r="S38" s="1"/>
    </row>
    <row r="39" spans="2:24" ht="19" x14ac:dyDescent="0.2">
      <c r="M39" s="138"/>
      <c r="N39" s="138"/>
      <c r="O39" s="344"/>
      <c r="P39" s="138"/>
      <c r="Q39" s="138"/>
      <c r="R39" s="143"/>
      <c r="S39" s="138"/>
      <c r="T39" s="138"/>
      <c r="U39" s="138"/>
      <c r="V39" s="138"/>
      <c r="W39" s="138"/>
      <c r="X39" s="138"/>
    </row>
    <row r="40" spans="2:24" ht="21" x14ac:dyDescent="0.2">
      <c r="M40" s="77"/>
      <c r="N40" s="77"/>
      <c r="O40" s="345"/>
      <c r="P40" s="77"/>
      <c r="Q40" s="77"/>
      <c r="S40" s="1"/>
    </row>
    <row r="41" spans="2:24" ht="19" x14ac:dyDescent="0.25">
      <c r="C41" s="210"/>
      <c r="D41"/>
      <c r="R41" s="143"/>
      <c r="S41" s="138"/>
      <c r="T41" s="138"/>
      <c r="U41" s="138"/>
      <c r="V41" s="138"/>
      <c r="W41" s="138"/>
      <c r="X41" s="138"/>
    </row>
    <row r="42" spans="2:24" ht="19" x14ac:dyDescent="0.2">
      <c r="C42" s="211"/>
      <c r="D42" s="211"/>
      <c r="M42" s="138"/>
      <c r="N42" s="138"/>
      <c r="O42" s="344"/>
      <c r="P42" s="138"/>
      <c r="Q42" s="138"/>
      <c r="S42" s="1"/>
    </row>
    <row r="43" spans="2:24" ht="21" x14ac:dyDescent="0.2">
      <c r="C43" s="211"/>
      <c r="D43" s="211"/>
      <c r="M43" s="77"/>
      <c r="N43" s="77"/>
      <c r="O43" s="345"/>
      <c r="P43" s="77"/>
      <c r="Q43" s="77"/>
      <c r="R43" s="143"/>
      <c r="S43" s="138"/>
      <c r="T43" s="138"/>
      <c r="U43" s="138"/>
      <c r="V43" s="138"/>
      <c r="W43" s="138"/>
      <c r="X43" s="138"/>
    </row>
    <row r="44" spans="2:24" ht="19" x14ac:dyDescent="0.2">
      <c r="C44" s="211"/>
      <c r="D44" s="211"/>
      <c r="S44" s="1"/>
    </row>
    <row r="45" spans="2:24" ht="19" x14ac:dyDescent="0.2">
      <c r="C45" s="211"/>
      <c r="D45" s="211"/>
      <c r="M45" s="138"/>
      <c r="N45" s="138"/>
      <c r="O45" s="344"/>
      <c r="P45" s="138"/>
      <c r="Q45" s="138"/>
      <c r="R45" s="143"/>
      <c r="S45" s="138"/>
      <c r="T45" s="138"/>
      <c r="U45" s="138"/>
      <c r="V45" s="138"/>
      <c r="W45" s="138"/>
      <c r="X45" s="138"/>
    </row>
    <row r="46" spans="2:24" ht="19" x14ac:dyDescent="0.2">
      <c r="C46" s="211"/>
      <c r="D46" s="211"/>
    </row>
    <row r="47" spans="2:24" ht="19" x14ac:dyDescent="0.2">
      <c r="C47" s="211"/>
      <c r="D47" s="211"/>
    </row>
    <row r="48" spans="2:24" ht="19" x14ac:dyDescent="0.2">
      <c r="C48" s="211"/>
      <c r="D48" s="211"/>
    </row>
    <row r="49" spans="3:4" ht="19" x14ac:dyDescent="0.2">
      <c r="C49" s="212"/>
      <c r="D49" s="212"/>
    </row>
    <row r="50" spans="3:4" ht="19" x14ac:dyDescent="0.25">
      <c r="C50" s="210"/>
      <c r="D50"/>
    </row>
    <row r="51" spans="3:4" ht="19" x14ac:dyDescent="0.25">
      <c r="C51" s="210"/>
      <c r="D51"/>
    </row>
    <row r="52" spans="3:4" ht="19" x14ac:dyDescent="0.2">
      <c r="C52" s="211"/>
      <c r="D52" s="213"/>
    </row>
    <row r="53" spans="3:4" ht="19" x14ac:dyDescent="0.2">
      <c r="C53" s="211"/>
      <c r="D53" s="211"/>
    </row>
    <row r="54" spans="3:4" ht="19" x14ac:dyDescent="0.2">
      <c r="C54" s="211"/>
      <c r="D54" s="211"/>
    </row>
    <row r="55" spans="3:4" ht="19" x14ac:dyDescent="0.2">
      <c r="C55" s="211"/>
      <c r="D55" s="211"/>
    </row>
    <row r="56" spans="3:4" ht="19" x14ac:dyDescent="0.2">
      <c r="C56" s="211"/>
      <c r="D56" s="213"/>
    </row>
    <row r="57" spans="3:4" ht="19" x14ac:dyDescent="0.2">
      <c r="C57" s="211"/>
      <c r="D57" s="213"/>
    </row>
    <row r="58" spans="3:4" ht="19" x14ac:dyDescent="0.2">
      <c r="C58" s="212"/>
      <c r="D58" s="212"/>
    </row>
    <row r="59" spans="3:4" ht="19" x14ac:dyDescent="0.2">
      <c r="C59" s="211"/>
      <c r="D59" s="211"/>
    </row>
  </sheetData>
  <mergeCells count="34">
    <mergeCell ref="B36:E37"/>
    <mergeCell ref="C27:E27"/>
    <mergeCell ref="C28:E28"/>
    <mergeCell ref="C29:E29"/>
    <mergeCell ref="C30:E30"/>
    <mergeCell ref="C31:E31"/>
    <mergeCell ref="C32:E32"/>
    <mergeCell ref="J24:J25"/>
    <mergeCell ref="C25:E25"/>
    <mergeCell ref="C33:E33"/>
    <mergeCell ref="B34:E34"/>
    <mergeCell ref="M34:O34"/>
    <mergeCell ref="C26:E26"/>
    <mergeCell ref="C15:E15"/>
    <mergeCell ref="C16:E16"/>
    <mergeCell ref="C17:E17"/>
    <mergeCell ref="C18:E18"/>
    <mergeCell ref="C19:E19"/>
    <mergeCell ref="C20:E20"/>
    <mergeCell ref="C21:E21"/>
    <mergeCell ref="B22:E22"/>
    <mergeCell ref="B24:E24"/>
    <mergeCell ref="B1:S2"/>
    <mergeCell ref="C14:E14"/>
    <mergeCell ref="B4:S4"/>
    <mergeCell ref="B7:E7"/>
    <mergeCell ref="J7:J8"/>
    <mergeCell ref="M7:P7"/>
    <mergeCell ref="C8:E8"/>
    <mergeCell ref="C9:E9"/>
    <mergeCell ref="C10:E10"/>
    <mergeCell ref="C11:E11"/>
    <mergeCell ref="C12:E12"/>
    <mergeCell ref="C13:E13"/>
  </mergeCells>
  <printOptions horizontalCentered="1" verticalCentered="1"/>
  <pageMargins left="0.59055118110236227" right="0" top="0.39370078740157483" bottom="0.19685039370078741" header="0.19685039370078741" footer="0.31496062992125984"/>
  <pageSetup paperSize="8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T48"/>
  <sheetViews>
    <sheetView topLeftCell="C2" zoomScale="89" zoomScaleNormal="89" workbookViewId="0">
      <selection activeCell="A48" sqref="A48:H48"/>
    </sheetView>
  </sheetViews>
  <sheetFormatPr baseColWidth="10" defaultColWidth="8.83203125" defaultRowHeight="15" x14ac:dyDescent="0.2"/>
  <cols>
    <col min="1" max="1" width="7" style="130" customWidth="1"/>
    <col min="2" max="2" width="17.5" style="76" hidden="1" customWidth="1"/>
    <col min="3" max="3" width="39.83203125" style="1" bestFit="1" customWidth="1"/>
    <col min="4" max="4" width="16.5" style="1" customWidth="1"/>
    <col min="5" max="19" width="20.33203125" style="1" customWidth="1"/>
    <col min="20" max="20" width="32.33203125" style="4" customWidth="1"/>
    <col min="21" max="254" width="9.1640625" style="1"/>
    <col min="255" max="255" width="11.83203125" style="1" customWidth="1"/>
    <col min="256" max="256" width="7" style="1" customWidth="1"/>
    <col min="257" max="257" width="0" style="1" hidden="1" customWidth="1"/>
    <col min="258" max="258" width="39.83203125" style="1" bestFit="1" customWidth="1"/>
    <col min="259" max="259" width="16.5" style="1" customWidth="1"/>
    <col min="260" max="267" width="16.83203125" style="1" customWidth="1"/>
    <col min="268" max="272" width="21.83203125" style="1" customWidth="1"/>
    <col min="273" max="273" width="14.6640625" style="1" customWidth="1"/>
    <col min="274" max="510" width="9.1640625" style="1"/>
    <col min="511" max="511" width="11.83203125" style="1" customWidth="1"/>
    <col min="512" max="512" width="7" style="1" customWidth="1"/>
    <col min="513" max="513" width="0" style="1" hidden="1" customWidth="1"/>
    <col min="514" max="514" width="39.83203125" style="1" bestFit="1" customWidth="1"/>
    <col min="515" max="515" width="16.5" style="1" customWidth="1"/>
    <col min="516" max="523" width="16.83203125" style="1" customWidth="1"/>
    <col min="524" max="528" width="21.83203125" style="1" customWidth="1"/>
    <col min="529" max="529" width="14.6640625" style="1" customWidth="1"/>
    <col min="530" max="766" width="9.1640625" style="1"/>
    <col min="767" max="767" width="11.83203125" style="1" customWidth="1"/>
    <col min="768" max="768" width="7" style="1" customWidth="1"/>
    <col min="769" max="769" width="0" style="1" hidden="1" customWidth="1"/>
    <col min="770" max="770" width="39.83203125" style="1" bestFit="1" customWidth="1"/>
    <col min="771" max="771" width="16.5" style="1" customWidth="1"/>
    <col min="772" max="779" width="16.83203125" style="1" customWidth="1"/>
    <col min="780" max="784" width="21.83203125" style="1" customWidth="1"/>
    <col min="785" max="785" width="14.6640625" style="1" customWidth="1"/>
    <col min="786" max="1022" width="9.1640625" style="1"/>
    <col min="1023" max="1023" width="11.83203125" style="1" customWidth="1"/>
    <col min="1024" max="1024" width="7" style="1" customWidth="1"/>
    <col min="1025" max="1025" width="0" style="1" hidden="1" customWidth="1"/>
    <col min="1026" max="1026" width="39.83203125" style="1" bestFit="1" customWidth="1"/>
    <col min="1027" max="1027" width="16.5" style="1" customWidth="1"/>
    <col min="1028" max="1035" width="16.83203125" style="1" customWidth="1"/>
    <col min="1036" max="1040" width="21.83203125" style="1" customWidth="1"/>
    <col min="1041" max="1041" width="14.6640625" style="1" customWidth="1"/>
    <col min="1042" max="1278" width="9.1640625" style="1"/>
    <col min="1279" max="1279" width="11.83203125" style="1" customWidth="1"/>
    <col min="1280" max="1280" width="7" style="1" customWidth="1"/>
    <col min="1281" max="1281" width="0" style="1" hidden="1" customWidth="1"/>
    <col min="1282" max="1282" width="39.83203125" style="1" bestFit="1" customWidth="1"/>
    <col min="1283" max="1283" width="16.5" style="1" customWidth="1"/>
    <col min="1284" max="1291" width="16.83203125" style="1" customWidth="1"/>
    <col min="1292" max="1296" width="21.83203125" style="1" customWidth="1"/>
    <col min="1297" max="1297" width="14.6640625" style="1" customWidth="1"/>
    <col min="1298" max="1534" width="9.1640625" style="1"/>
    <col min="1535" max="1535" width="11.83203125" style="1" customWidth="1"/>
    <col min="1536" max="1536" width="7" style="1" customWidth="1"/>
    <col min="1537" max="1537" width="0" style="1" hidden="1" customWidth="1"/>
    <col min="1538" max="1538" width="39.83203125" style="1" bestFit="1" customWidth="1"/>
    <col min="1539" max="1539" width="16.5" style="1" customWidth="1"/>
    <col min="1540" max="1547" width="16.83203125" style="1" customWidth="1"/>
    <col min="1548" max="1552" width="21.83203125" style="1" customWidth="1"/>
    <col min="1553" max="1553" width="14.6640625" style="1" customWidth="1"/>
    <col min="1554" max="1790" width="9.1640625" style="1"/>
    <col min="1791" max="1791" width="11.83203125" style="1" customWidth="1"/>
    <col min="1792" max="1792" width="7" style="1" customWidth="1"/>
    <col min="1793" max="1793" width="0" style="1" hidden="1" customWidth="1"/>
    <col min="1794" max="1794" width="39.83203125" style="1" bestFit="1" customWidth="1"/>
    <col min="1795" max="1795" width="16.5" style="1" customWidth="1"/>
    <col min="1796" max="1803" width="16.83203125" style="1" customWidth="1"/>
    <col min="1804" max="1808" width="21.83203125" style="1" customWidth="1"/>
    <col min="1809" max="1809" width="14.6640625" style="1" customWidth="1"/>
    <col min="1810" max="2046" width="9.1640625" style="1"/>
    <col min="2047" max="2047" width="11.83203125" style="1" customWidth="1"/>
    <col min="2048" max="2048" width="7" style="1" customWidth="1"/>
    <col min="2049" max="2049" width="0" style="1" hidden="1" customWidth="1"/>
    <col min="2050" max="2050" width="39.83203125" style="1" bestFit="1" customWidth="1"/>
    <col min="2051" max="2051" width="16.5" style="1" customWidth="1"/>
    <col min="2052" max="2059" width="16.83203125" style="1" customWidth="1"/>
    <col min="2060" max="2064" width="21.83203125" style="1" customWidth="1"/>
    <col min="2065" max="2065" width="14.6640625" style="1" customWidth="1"/>
    <col min="2066" max="2302" width="9.1640625" style="1"/>
    <col min="2303" max="2303" width="11.83203125" style="1" customWidth="1"/>
    <col min="2304" max="2304" width="7" style="1" customWidth="1"/>
    <col min="2305" max="2305" width="0" style="1" hidden="1" customWidth="1"/>
    <col min="2306" max="2306" width="39.83203125" style="1" bestFit="1" customWidth="1"/>
    <col min="2307" max="2307" width="16.5" style="1" customWidth="1"/>
    <col min="2308" max="2315" width="16.83203125" style="1" customWidth="1"/>
    <col min="2316" max="2320" width="21.83203125" style="1" customWidth="1"/>
    <col min="2321" max="2321" width="14.6640625" style="1" customWidth="1"/>
    <col min="2322" max="2558" width="9.1640625" style="1"/>
    <col min="2559" max="2559" width="11.83203125" style="1" customWidth="1"/>
    <col min="2560" max="2560" width="7" style="1" customWidth="1"/>
    <col min="2561" max="2561" width="0" style="1" hidden="1" customWidth="1"/>
    <col min="2562" max="2562" width="39.83203125" style="1" bestFit="1" customWidth="1"/>
    <col min="2563" max="2563" width="16.5" style="1" customWidth="1"/>
    <col min="2564" max="2571" width="16.83203125" style="1" customWidth="1"/>
    <col min="2572" max="2576" width="21.83203125" style="1" customWidth="1"/>
    <col min="2577" max="2577" width="14.6640625" style="1" customWidth="1"/>
    <col min="2578" max="2814" width="9.1640625" style="1"/>
    <col min="2815" max="2815" width="11.83203125" style="1" customWidth="1"/>
    <col min="2816" max="2816" width="7" style="1" customWidth="1"/>
    <col min="2817" max="2817" width="0" style="1" hidden="1" customWidth="1"/>
    <col min="2818" max="2818" width="39.83203125" style="1" bestFit="1" customWidth="1"/>
    <col min="2819" max="2819" width="16.5" style="1" customWidth="1"/>
    <col min="2820" max="2827" width="16.83203125" style="1" customWidth="1"/>
    <col min="2828" max="2832" width="21.83203125" style="1" customWidth="1"/>
    <col min="2833" max="2833" width="14.6640625" style="1" customWidth="1"/>
    <col min="2834" max="3070" width="9.1640625" style="1"/>
    <col min="3071" max="3071" width="11.83203125" style="1" customWidth="1"/>
    <col min="3072" max="3072" width="7" style="1" customWidth="1"/>
    <col min="3073" max="3073" width="0" style="1" hidden="1" customWidth="1"/>
    <col min="3074" max="3074" width="39.83203125" style="1" bestFit="1" customWidth="1"/>
    <col min="3075" max="3075" width="16.5" style="1" customWidth="1"/>
    <col min="3076" max="3083" width="16.83203125" style="1" customWidth="1"/>
    <col min="3084" max="3088" width="21.83203125" style="1" customWidth="1"/>
    <col min="3089" max="3089" width="14.6640625" style="1" customWidth="1"/>
    <col min="3090" max="3326" width="9.1640625" style="1"/>
    <col min="3327" max="3327" width="11.83203125" style="1" customWidth="1"/>
    <col min="3328" max="3328" width="7" style="1" customWidth="1"/>
    <col min="3329" max="3329" width="0" style="1" hidden="1" customWidth="1"/>
    <col min="3330" max="3330" width="39.83203125" style="1" bestFit="1" customWidth="1"/>
    <col min="3331" max="3331" width="16.5" style="1" customWidth="1"/>
    <col min="3332" max="3339" width="16.83203125" style="1" customWidth="1"/>
    <col min="3340" max="3344" width="21.83203125" style="1" customWidth="1"/>
    <col min="3345" max="3345" width="14.6640625" style="1" customWidth="1"/>
    <col min="3346" max="3582" width="9.1640625" style="1"/>
    <col min="3583" max="3583" width="11.83203125" style="1" customWidth="1"/>
    <col min="3584" max="3584" width="7" style="1" customWidth="1"/>
    <col min="3585" max="3585" width="0" style="1" hidden="1" customWidth="1"/>
    <col min="3586" max="3586" width="39.83203125" style="1" bestFit="1" customWidth="1"/>
    <col min="3587" max="3587" width="16.5" style="1" customWidth="1"/>
    <col min="3588" max="3595" width="16.83203125" style="1" customWidth="1"/>
    <col min="3596" max="3600" width="21.83203125" style="1" customWidth="1"/>
    <col min="3601" max="3601" width="14.6640625" style="1" customWidth="1"/>
    <col min="3602" max="3838" width="9.1640625" style="1"/>
    <col min="3839" max="3839" width="11.83203125" style="1" customWidth="1"/>
    <col min="3840" max="3840" width="7" style="1" customWidth="1"/>
    <col min="3841" max="3841" width="0" style="1" hidden="1" customWidth="1"/>
    <col min="3842" max="3842" width="39.83203125" style="1" bestFit="1" customWidth="1"/>
    <col min="3843" max="3843" width="16.5" style="1" customWidth="1"/>
    <col min="3844" max="3851" width="16.83203125" style="1" customWidth="1"/>
    <col min="3852" max="3856" width="21.83203125" style="1" customWidth="1"/>
    <col min="3857" max="3857" width="14.6640625" style="1" customWidth="1"/>
    <col min="3858" max="4094" width="9.1640625" style="1"/>
    <col min="4095" max="4095" width="11.83203125" style="1" customWidth="1"/>
    <col min="4096" max="4096" width="7" style="1" customWidth="1"/>
    <col min="4097" max="4097" width="0" style="1" hidden="1" customWidth="1"/>
    <col min="4098" max="4098" width="39.83203125" style="1" bestFit="1" customWidth="1"/>
    <col min="4099" max="4099" width="16.5" style="1" customWidth="1"/>
    <col min="4100" max="4107" width="16.83203125" style="1" customWidth="1"/>
    <col min="4108" max="4112" width="21.83203125" style="1" customWidth="1"/>
    <col min="4113" max="4113" width="14.6640625" style="1" customWidth="1"/>
    <col min="4114" max="4350" width="9.1640625" style="1"/>
    <col min="4351" max="4351" width="11.83203125" style="1" customWidth="1"/>
    <col min="4352" max="4352" width="7" style="1" customWidth="1"/>
    <col min="4353" max="4353" width="0" style="1" hidden="1" customWidth="1"/>
    <col min="4354" max="4354" width="39.83203125" style="1" bestFit="1" customWidth="1"/>
    <col min="4355" max="4355" width="16.5" style="1" customWidth="1"/>
    <col min="4356" max="4363" width="16.83203125" style="1" customWidth="1"/>
    <col min="4364" max="4368" width="21.83203125" style="1" customWidth="1"/>
    <col min="4369" max="4369" width="14.6640625" style="1" customWidth="1"/>
    <col min="4370" max="4606" width="9.1640625" style="1"/>
    <col min="4607" max="4607" width="11.83203125" style="1" customWidth="1"/>
    <col min="4608" max="4608" width="7" style="1" customWidth="1"/>
    <col min="4609" max="4609" width="0" style="1" hidden="1" customWidth="1"/>
    <col min="4610" max="4610" width="39.83203125" style="1" bestFit="1" customWidth="1"/>
    <col min="4611" max="4611" width="16.5" style="1" customWidth="1"/>
    <col min="4612" max="4619" width="16.83203125" style="1" customWidth="1"/>
    <col min="4620" max="4624" width="21.83203125" style="1" customWidth="1"/>
    <col min="4625" max="4625" width="14.6640625" style="1" customWidth="1"/>
    <col min="4626" max="4862" width="9.1640625" style="1"/>
    <col min="4863" max="4863" width="11.83203125" style="1" customWidth="1"/>
    <col min="4864" max="4864" width="7" style="1" customWidth="1"/>
    <col min="4865" max="4865" width="0" style="1" hidden="1" customWidth="1"/>
    <col min="4866" max="4866" width="39.83203125" style="1" bestFit="1" customWidth="1"/>
    <col min="4867" max="4867" width="16.5" style="1" customWidth="1"/>
    <col min="4868" max="4875" width="16.83203125" style="1" customWidth="1"/>
    <col min="4876" max="4880" width="21.83203125" style="1" customWidth="1"/>
    <col min="4881" max="4881" width="14.6640625" style="1" customWidth="1"/>
    <col min="4882" max="5118" width="9.1640625" style="1"/>
    <col min="5119" max="5119" width="11.83203125" style="1" customWidth="1"/>
    <col min="5120" max="5120" width="7" style="1" customWidth="1"/>
    <col min="5121" max="5121" width="0" style="1" hidden="1" customWidth="1"/>
    <col min="5122" max="5122" width="39.83203125" style="1" bestFit="1" customWidth="1"/>
    <col min="5123" max="5123" width="16.5" style="1" customWidth="1"/>
    <col min="5124" max="5131" width="16.83203125" style="1" customWidth="1"/>
    <col min="5132" max="5136" width="21.83203125" style="1" customWidth="1"/>
    <col min="5137" max="5137" width="14.6640625" style="1" customWidth="1"/>
    <col min="5138" max="5374" width="9.1640625" style="1"/>
    <col min="5375" max="5375" width="11.83203125" style="1" customWidth="1"/>
    <col min="5376" max="5376" width="7" style="1" customWidth="1"/>
    <col min="5377" max="5377" width="0" style="1" hidden="1" customWidth="1"/>
    <col min="5378" max="5378" width="39.83203125" style="1" bestFit="1" customWidth="1"/>
    <col min="5379" max="5379" width="16.5" style="1" customWidth="1"/>
    <col min="5380" max="5387" width="16.83203125" style="1" customWidth="1"/>
    <col min="5388" max="5392" width="21.83203125" style="1" customWidth="1"/>
    <col min="5393" max="5393" width="14.6640625" style="1" customWidth="1"/>
    <col min="5394" max="5630" width="9.1640625" style="1"/>
    <col min="5631" max="5631" width="11.83203125" style="1" customWidth="1"/>
    <col min="5632" max="5632" width="7" style="1" customWidth="1"/>
    <col min="5633" max="5633" width="0" style="1" hidden="1" customWidth="1"/>
    <col min="5634" max="5634" width="39.83203125" style="1" bestFit="1" customWidth="1"/>
    <col min="5635" max="5635" width="16.5" style="1" customWidth="1"/>
    <col min="5636" max="5643" width="16.83203125" style="1" customWidth="1"/>
    <col min="5644" max="5648" width="21.83203125" style="1" customWidth="1"/>
    <col min="5649" max="5649" width="14.6640625" style="1" customWidth="1"/>
    <col min="5650" max="5886" width="9.1640625" style="1"/>
    <col min="5887" max="5887" width="11.83203125" style="1" customWidth="1"/>
    <col min="5888" max="5888" width="7" style="1" customWidth="1"/>
    <col min="5889" max="5889" width="0" style="1" hidden="1" customWidth="1"/>
    <col min="5890" max="5890" width="39.83203125" style="1" bestFit="1" customWidth="1"/>
    <col min="5891" max="5891" width="16.5" style="1" customWidth="1"/>
    <col min="5892" max="5899" width="16.83203125" style="1" customWidth="1"/>
    <col min="5900" max="5904" width="21.83203125" style="1" customWidth="1"/>
    <col min="5905" max="5905" width="14.6640625" style="1" customWidth="1"/>
    <col min="5906" max="6142" width="9.1640625" style="1"/>
    <col min="6143" max="6143" width="11.83203125" style="1" customWidth="1"/>
    <col min="6144" max="6144" width="7" style="1" customWidth="1"/>
    <col min="6145" max="6145" width="0" style="1" hidden="1" customWidth="1"/>
    <col min="6146" max="6146" width="39.83203125" style="1" bestFit="1" customWidth="1"/>
    <col min="6147" max="6147" width="16.5" style="1" customWidth="1"/>
    <col min="6148" max="6155" width="16.83203125" style="1" customWidth="1"/>
    <col min="6156" max="6160" width="21.83203125" style="1" customWidth="1"/>
    <col min="6161" max="6161" width="14.6640625" style="1" customWidth="1"/>
    <col min="6162" max="6398" width="9.1640625" style="1"/>
    <col min="6399" max="6399" width="11.83203125" style="1" customWidth="1"/>
    <col min="6400" max="6400" width="7" style="1" customWidth="1"/>
    <col min="6401" max="6401" width="0" style="1" hidden="1" customWidth="1"/>
    <col min="6402" max="6402" width="39.83203125" style="1" bestFit="1" customWidth="1"/>
    <col min="6403" max="6403" width="16.5" style="1" customWidth="1"/>
    <col min="6404" max="6411" width="16.83203125" style="1" customWidth="1"/>
    <col min="6412" max="6416" width="21.83203125" style="1" customWidth="1"/>
    <col min="6417" max="6417" width="14.6640625" style="1" customWidth="1"/>
    <col min="6418" max="6654" width="9.1640625" style="1"/>
    <col min="6655" max="6655" width="11.83203125" style="1" customWidth="1"/>
    <col min="6656" max="6656" width="7" style="1" customWidth="1"/>
    <col min="6657" max="6657" width="0" style="1" hidden="1" customWidth="1"/>
    <col min="6658" max="6658" width="39.83203125" style="1" bestFit="1" customWidth="1"/>
    <col min="6659" max="6659" width="16.5" style="1" customWidth="1"/>
    <col min="6660" max="6667" width="16.83203125" style="1" customWidth="1"/>
    <col min="6668" max="6672" width="21.83203125" style="1" customWidth="1"/>
    <col min="6673" max="6673" width="14.6640625" style="1" customWidth="1"/>
    <col min="6674" max="6910" width="9.1640625" style="1"/>
    <col min="6911" max="6911" width="11.83203125" style="1" customWidth="1"/>
    <col min="6912" max="6912" width="7" style="1" customWidth="1"/>
    <col min="6913" max="6913" width="0" style="1" hidden="1" customWidth="1"/>
    <col min="6914" max="6914" width="39.83203125" style="1" bestFit="1" customWidth="1"/>
    <col min="6915" max="6915" width="16.5" style="1" customWidth="1"/>
    <col min="6916" max="6923" width="16.83203125" style="1" customWidth="1"/>
    <col min="6924" max="6928" width="21.83203125" style="1" customWidth="1"/>
    <col min="6929" max="6929" width="14.6640625" style="1" customWidth="1"/>
    <col min="6930" max="7166" width="9.1640625" style="1"/>
    <col min="7167" max="7167" width="11.83203125" style="1" customWidth="1"/>
    <col min="7168" max="7168" width="7" style="1" customWidth="1"/>
    <col min="7169" max="7169" width="0" style="1" hidden="1" customWidth="1"/>
    <col min="7170" max="7170" width="39.83203125" style="1" bestFit="1" customWidth="1"/>
    <col min="7171" max="7171" width="16.5" style="1" customWidth="1"/>
    <col min="7172" max="7179" width="16.83203125" style="1" customWidth="1"/>
    <col min="7180" max="7184" width="21.83203125" style="1" customWidth="1"/>
    <col min="7185" max="7185" width="14.6640625" style="1" customWidth="1"/>
    <col min="7186" max="7422" width="9.1640625" style="1"/>
    <col min="7423" max="7423" width="11.83203125" style="1" customWidth="1"/>
    <col min="7424" max="7424" width="7" style="1" customWidth="1"/>
    <col min="7425" max="7425" width="0" style="1" hidden="1" customWidth="1"/>
    <col min="7426" max="7426" width="39.83203125" style="1" bestFit="1" customWidth="1"/>
    <col min="7427" max="7427" width="16.5" style="1" customWidth="1"/>
    <col min="7428" max="7435" width="16.83203125" style="1" customWidth="1"/>
    <col min="7436" max="7440" width="21.83203125" style="1" customWidth="1"/>
    <col min="7441" max="7441" width="14.6640625" style="1" customWidth="1"/>
    <col min="7442" max="7678" width="9.1640625" style="1"/>
    <col min="7679" max="7679" width="11.83203125" style="1" customWidth="1"/>
    <col min="7680" max="7680" width="7" style="1" customWidth="1"/>
    <col min="7681" max="7681" width="0" style="1" hidden="1" customWidth="1"/>
    <col min="7682" max="7682" width="39.83203125" style="1" bestFit="1" customWidth="1"/>
    <col min="7683" max="7683" width="16.5" style="1" customWidth="1"/>
    <col min="7684" max="7691" width="16.83203125" style="1" customWidth="1"/>
    <col min="7692" max="7696" width="21.83203125" style="1" customWidth="1"/>
    <col min="7697" max="7697" width="14.6640625" style="1" customWidth="1"/>
    <col min="7698" max="7934" width="9.1640625" style="1"/>
    <col min="7935" max="7935" width="11.83203125" style="1" customWidth="1"/>
    <col min="7936" max="7936" width="7" style="1" customWidth="1"/>
    <col min="7937" max="7937" width="0" style="1" hidden="1" customWidth="1"/>
    <col min="7938" max="7938" width="39.83203125" style="1" bestFit="1" customWidth="1"/>
    <col min="7939" max="7939" width="16.5" style="1" customWidth="1"/>
    <col min="7940" max="7947" width="16.83203125" style="1" customWidth="1"/>
    <col min="7948" max="7952" width="21.83203125" style="1" customWidth="1"/>
    <col min="7953" max="7953" width="14.6640625" style="1" customWidth="1"/>
    <col min="7954" max="8190" width="9.1640625" style="1"/>
    <col min="8191" max="8191" width="11.83203125" style="1" customWidth="1"/>
    <col min="8192" max="8192" width="7" style="1" customWidth="1"/>
    <col min="8193" max="8193" width="0" style="1" hidden="1" customWidth="1"/>
    <col min="8194" max="8194" width="39.83203125" style="1" bestFit="1" customWidth="1"/>
    <col min="8195" max="8195" width="16.5" style="1" customWidth="1"/>
    <col min="8196" max="8203" width="16.83203125" style="1" customWidth="1"/>
    <col min="8204" max="8208" width="21.83203125" style="1" customWidth="1"/>
    <col min="8209" max="8209" width="14.6640625" style="1" customWidth="1"/>
    <col min="8210" max="8446" width="9.1640625" style="1"/>
    <col min="8447" max="8447" width="11.83203125" style="1" customWidth="1"/>
    <col min="8448" max="8448" width="7" style="1" customWidth="1"/>
    <col min="8449" max="8449" width="0" style="1" hidden="1" customWidth="1"/>
    <col min="8450" max="8450" width="39.83203125" style="1" bestFit="1" customWidth="1"/>
    <col min="8451" max="8451" width="16.5" style="1" customWidth="1"/>
    <col min="8452" max="8459" width="16.83203125" style="1" customWidth="1"/>
    <col min="8460" max="8464" width="21.83203125" style="1" customWidth="1"/>
    <col min="8465" max="8465" width="14.6640625" style="1" customWidth="1"/>
    <col min="8466" max="8702" width="9.1640625" style="1"/>
    <col min="8703" max="8703" width="11.83203125" style="1" customWidth="1"/>
    <col min="8704" max="8704" width="7" style="1" customWidth="1"/>
    <col min="8705" max="8705" width="0" style="1" hidden="1" customWidth="1"/>
    <col min="8706" max="8706" width="39.83203125" style="1" bestFit="1" customWidth="1"/>
    <col min="8707" max="8707" width="16.5" style="1" customWidth="1"/>
    <col min="8708" max="8715" width="16.83203125" style="1" customWidth="1"/>
    <col min="8716" max="8720" width="21.83203125" style="1" customWidth="1"/>
    <col min="8721" max="8721" width="14.6640625" style="1" customWidth="1"/>
    <col min="8722" max="8958" width="9.1640625" style="1"/>
    <col min="8959" max="8959" width="11.83203125" style="1" customWidth="1"/>
    <col min="8960" max="8960" width="7" style="1" customWidth="1"/>
    <col min="8961" max="8961" width="0" style="1" hidden="1" customWidth="1"/>
    <col min="8962" max="8962" width="39.83203125" style="1" bestFit="1" customWidth="1"/>
    <col min="8963" max="8963" width="16.5" style="1" customWidth="1"/>
    <col min="8964" max="8971" width="16.83203125" style="1" customWidth="1"/>
    <col min="8972" max="8976" width="21.83203125" style="1" customWidth="1"/>
    <col min="8977" max="8977" width="14.6640625" style="1" customWidth="1"/>
    <col min="8978" max="9214" width="9.1640625" style="1"/>
    <col min="9215" max="9215" width="11.83203125" style="1" customWidth="1"/>
    <col min="9216" max="9216" width="7" style="1" customWidth="1"/>
    <col min="9217" max="9217" width="0" style="1" hidden="1" customWidth="1"/>
    <col min="9218" max="9218" width="39.83203125" style="1" bestFit="1" customWidth="1"/>
    <col min="9219" max="9219" width="16.5" style="1" customWidth="1"/>
    <col min="9220" max="9227" width="16.83203125" style="1" customWidth="1"/>
    <col min="9228" max="9232" width="21.83203125" style="1" customWidth="1"/>
    <col min="9233" max="9233" width="14.6640625" style="1" customWidth="1"/>
    <col min="9234" max="9470" width="9.1640625" style="1"/>
    <col min="9471" max="9471" width="11.83203125" style="1" customWidth="1"/>
    <col min="9472" max="9472" width="7" style="1" customWidth="1"/>
    <col min="9473" max="9473" width="0" style="1" hidden="1" customWidth="1"/>
    <col min="9474" max="9474" width="39.83203125" style="1" bestFit="1" customWidth="1"/>
    <col min="9475" max="9475" width="16.5" style="1" customWidth="1"/>
    <col min="9476" max="9483" width="16.83203125" style="1" customWidth="1"/>
    <col min="9484" max="9488" width="21.83203125" style="1" customWidth="1"/>
    <col min="9489" max="9489" width="14.6640625" style="1" customWidth="1"/>
    <col min="9490" max="9726" width="9.1640625" style="1"/>
    <col min="9727" max="9727" width="11.83203125" style="1" customWidth="1"/>
    <col min="9728" max="9728" width="7" style="1" customWidth="1"/>
    <col min="9729" max="9729" width="0" style="1" hidden="1" customWidth="1"/>
    <col min="9730" max="9730" width="39.83203125" style="1" bestFit="1" customWidth="1"/>
    <col min="9731" max="9731" width="16.5" style="1" customWidth="1"/>
    <col min="9732" max="9739" width="16.83203125" style="1" customWidth="1"/>
    <col min="9740" max="9744" width="21.83203125" style="1" customWidth="1"/>
    <col min="9745" max="9745" width="14.6640625" style="1" customWidth="1"/>
    <col min="9746" max="9982" width="9.1640625" style="1"/>
    <col min="9983" max="9983" width="11.83203125" style="1" customWidth="1"/>
    <col min="9984" max="9984" width="7" style="1" customWidth="1"/>
    <col min="9985" max="9985" width="0" style="1" hidden="1" customWidth="1"/>
    <col min="9986" max="9986" width="39.83203125" style="1" bestFit="1" customWidth="1"/>
    <col min="9987" max="9987" width="16.5" style="1" customWidth="1"/>
    <col min="9988" max="9995" width="16.83203125" style="1" customWidth="1"/>
    <col min="9996" max="10000" width="21.83203125" style="1" customWidth="1"/>
    <col min="10001" max="10001" width="14.6640625" style="1" customWidth="1"/>
    <col min="10002" max="10238" width="9.1640625" style="1"/>
    <col min="10239" max="10239" width="11.83203125" style="1" customWidth="1"/>
    <col min="10240" max="10240" width="7" style="1" customWidth="1"/>
    <col min="10241" max="10241" width="0" style="1" hidden="1" customWidth="1"/>
    <col min="10242" max="10242" width="39.83203125" style="1" bestFit="1" customWidth="1"/>
    <col min="10243" max="10243" width="16.5" style="1" customWidth="1"/>
    <col min="10244" max="10251" width="16.83203125" style="1" customWidth="1"/>
    <col min="10252" max="10256" width="21.83203125" style="1" customWidth="1"/>
    <col min="10257" max="10257" width="14.6640625" style="1" customWidth="1"/>
    <col min="10258" max="10494" width="9.1640625" style="1"/>
    <col min="10495" max="10495" width="11.83203125" style="1" customWidth="1"/>
    <col min="10496" max="10496" width="7" style="1" customWidth="1"/>
    <col min="10497" max="10497" width="0" style="1" hidden="1" customWidth="1"/>
    <col min="10498" max="10498" width="39.83203125" style="1" bestFit="1" customWidth="1"/>
    <col min="10499" max="10499" width="16.5" style="1" customWidth="1"/>
    <col min="10500" max="10507" width="16.83203125" style="1" customWidth="1"/>
    <col min="10508" max="10512" width="21.83203125" style="1" customWidth="1"/>
    <col min="10513" max="10513" width="14.6640625" style="1" customWidth="1"/>
    <col min="10514" max="10750" width="9.1640625" style="1"/>
    <col min="10751" max="10751" width="11.83203125" style="1" customWidth="1"/>
    <col min="10752" max="10752" width="7" style="1" customWidth="1"/>
    <col min="10753" max="10753" width="0" style="1" hidden="1" customWidth="1"/>
    <col min="10754" max="10754" width="39.83203125" style="1" bestFit="1" customWidth="1"/>
    <col min="10755" max="10755" width="16.5" style="1" customWidth="1"/>
    <col min="10756" max="10763" width="16.83203125" style="1" customWidth="1"/>
    <col min="10764" max="10768" width="21.83203125" style="1" customWidth="1"/>
    <col min="10769" max="10769" width="14.6640625" style="1" customWidth="1"/>
    <col min="10770" max="11006" width="9.1640625" style="1"/>
    <col min="11007" max="11007" width="11.83203125" style="1" customWidth="1"/>
    <col min="11008" max="11008" width="7" style="1" customWidth="1"/>
    <col min="11009" max="11009" width="0" style="1" hidden="1" customWidth="1"/>
    <col min="11010" max="11010" width="39.83203125" style="1" bestFit="1" customWidth="1"/>
    <col min="11011" max="11011" width="16.5" style="1" customWidth="1"/>
    <col min="11012" max="11019" width="16.83203125" style="1" customWidth="1"/>
    <col min="11020" max="11024" width="21.83203125" style="1" customWidth="1"/>
    <col min="11025" max="11025" width="14.6640625" style="1" customWidth="1"/>
    <col min="11026" max="11262" width="9.1640625" style="1"/>
    <col min="11263" max="11263" width="11.83203125" style="1" customWidth="1"/>
    <col min="11264" max="11264" width="7" style="1" customWidth="1"/>
    <col min="11265" max="11265" width="0" style="1" hidden="1" customWidth="1"/>
    <col min="11266" max="11266" width="39.83203125" style="1" bestFit="1" customWidth="1"/>
    <col min="11267" max="11267" width="16.5" style="1" customWidth="1"/>
    <col min="11268" max="11275" width="16.83203125" style="1" customWidth="1"/>
    <col min="11276" max="11280" width="21.83203125" style="1" customWidth="1"/>
    <col min="11281" max="11281" width="14.6640625" style="1" customWidth="1"/>
    <col min="11282" max="11518" width="9.1640625" style="1"/>
    <col min="11519" max="11519" width="11.83203125" style="1" customWidth="1"/>
    <col min="11520" max="11520" width="7" style="1" customWidth="1"/>
    <col min="11521" max="11521" width="0" style="1" hidden="1" customWidth="1"/>
    <col min="11522" max="11522" width="39.83203125" style="1" bestFit="1" customWidth="1"/>
    <col min="11523" max="11523" width="16.5" style="1" customWidth="1"/>
    <col min="11524" max="11531" width="16.83203125" style="1" customWidth="1"/>
    <col min="11532" max="11536" width="21.83203125" style="1" customWidth="1"/>
    <col min="11537" max="11537" width="14.6640625" style="1" customWidth="1"/>
    <col min="11538" max="11774" width="9.1640625" style="1"/>
    <col min="11775" max="11775" width="11.83203125" style="1" customWidth="1"/>
    <col min="11776" max="11776" width="7" style="1" customWidth="1"/>
    <col min="11777" max="11777" width="0" style="1" hidden="1" customWidth="1"/>
    <col min="11778" max="11778" width="39.83203125" style="1" bestFit="1" customWidth="1"/>
    <col min="11779" max="11779" width="16.5" style="1" customWidth="1"/>
    <col min="11780" max="11787" width="16.83203125" style="1" customWidth="1"/>
    <col min="11788" max="11792" width="21.83203125" style="1" customWidth="1"/>
    <col min="11793" max="11793" width="14.6640625" style="1" customWidth="1"/>
    <col min="11794" max="12030" width="9.1640625" style="1"/>
    <col min="12031" max="12031" width="11.83203125" style="1" customWidth="1"/>
    <col min="12032" max="12032" width="7" style="1" customWidth="1"/>
    <col min="12033" max="12033" width="0" style="1" hidden="1" customWidth="1"/>
    <col min="12034" max="12034" width="39.83203125" style="1" bestFit="1" customWidth="1"/>
    <col min="12035" max="12035" width="16.5" style="1" customWidth="1"/>
    <col min="12036" max="12043" width="16.83203125" style="1" customWidth="1"/>
    <col min="12044" max="12048" width="21.83203125" style="1" customWidth="1"/>
    <col min="12049" max="12049" width="14.6640625" style="1" customWidth="1"/>
    <col min="12050" max="12286" width="9.1640625" style="1"/>
    <col min="12287" max="12287" width="11.83203125" style="1" customWidth="1"/>
    <col min="12288" max="12288" width="7" style="1" customWidth="1"/>
    <col min="12289" max="12289" width="0" style="1" hidden="1" customWidth="1"/>
    <col min="12290" max="12290" width="39.83203125" style="1" bestFit="1" customWidth="1"/>
    <col min="12291" max="12291" width="16.5" style="1" customWidth="1"/>
    <col min="12292" max="12299" width="16.83203125" style="1" customWidth="1"/>
    <col min="12300" max="12304" width="21.83203125" style="1" customWidth="1"/>
    <col min="12305" max="12305" width="14.6640625" style="1" customWidth="1"/>
    <col min="12306" max="12542" width="9.1640625" style="1"/>
    <col min="12543" max="12543" width="11.83203125" style="1" customWidth="1"/>
    <col min="12544" max="12544" width="7" style="1" customWidth="1"/>
    <col min="12545" max="12545" width="0" style="1" hidden="1" customWidth="1"/>
    <col min="12546" max="12546" width="39.83203125" style="1" bestFit="1" customWidth="1"/>
    <col min="12547" max="12547" width="16.5" style="1" customWidth="1"/>
    <col min="12548" max="12555" width="16.83203125" style="1" customWidth="1"/>
    <col min="12556" max="12560" width="21.83203125" style="1" customWidth="1"/>
    <col min="12561" max="12561" width="14.6640625" style="1" customWidth="1"/>
    <col min="12562" max="12798" width="9.1640625" style="1"/>
    <col min="12799" max="12799" width="11.83203125" style="1" customWidth="1"/>
    <col min="12800" max="12800" width="7" style="1" customWidth="1"/>
    <col min="12801" max="12801" width="0" style="1" hidden="1" customWidth="1"/>
    <col min="12802" max="12802" width="39.83203125" style="1" bestFit="1" customWidth="1"/>
    <col min="12803" max="12803" width="16.5" style="1" customWidth="1"/>
    <col min="12804" max="12811" width="16.83203125" style="1" customWidth="1"/>
    <col min="12812" max="12816" width="21.83203125" style="1" customWidth="1"/>
    <col min="12817" max="12817" width="14.6640625" style="1" customWidth="1"/>
    <col min="12818" max="13054" width="9.1640625" style="1"/>
    <col min="13055" max="13055" width="11.83203125" style="1" customWidth="1"/>
    <col min="13056" max="13056" width="7" style="1" customWidth="1"/>
    <col min="13057" max="13057" width="0" style="1" hidden="1" customWidth="1"/>
    <col min="13058" max="13058" width="39.83203125" style="1" bestFit="1" customWidth="1"/>
    <col min="13059" max="13059" width="16.5" style="1" customWidth="1"/>
    <col min="13060" max="13067" width="16.83203125" style="1" customWidth="1"/>
    <col min="13068" max="13072" width="21.83203125" style="1" customWidth="1"/>
    <col min="13073" max="13073" width="14.6640625" style="1" customWidth="1"/>
    <col min="13074" max="13310" width="9.1640625" style="1"/>
    <col min="13311" max="13311" width="11.83203125" style="1" customWidth="1"/>
    <col min="13312" max="13312" width="7" style="1" customWidth="1"/>
    <col min="13313" max="13313" width="0" style="1" hidden="1" customWidth="1"/>
    <col min="13314" max="13314" width="39.83203125" style="1" bestFit="1" customWidth="1"/>
    <col min="13315" max="13315" width="16.5" style="1" customWidth="1"/>
    <col min="13316" max="13323" width="16.83203125" style="1" customWidth="1"/>
    <col min="13324" max="13328" width="21.83203125" style="1" customWidth="1"/>
    <col min="13329" max="13329" width="14.6640625" style="1" customWidth="1"/>
    <col min="13330" max="13566" width="9.1640625" style="1"/>
    <col min="13567" max="13567" width="11.83203125" style="1" customWidth="1"/>
    <col min="13568" max="13568" width="7" style="1" customWidth="1"/>
    <col min="13569" max="13569" width="0" style="1" hidden="1" customWidth="1"/>
    <col min="13570" max="13570" width="39.83203125" style="1" bestFit="1" customWidth="1"/>
    <col min="13571" max="13571" width="16.5" style="1" customWidth="1"/>
    <col min="13572" max="13579" width="16.83203125" style="1" customWidth="1"/>
    <col min="13580" max="13584" width="21.83203125" style="1" customWidth="1"/>
    <col min="13585" max="13585" width="14.6640625" style="1" customWidth="1"/>
    <col min="13586" max="13822" width="9.1640625" style="1"/>
    <col min="13823" max="13823" width="11.83203125" style="1" customWidth="1"/>
    <col min="13824" max="13824" width="7" style="1" customWidth="1"/>
    <col min="13825" max="13825" width="0" style="1" hidden="1" customWidth="1"/>
    <col min="13826" max="13826" width="39.83203125" style="1" bestFit="1" customWidth="1"/>
    <col min="13827" max="13827" width="16.5" style="1" customWidth="1"/>
    <col min="13828" max="13835" width="16.83203125" style="1" customWidth="1"/>
    <col min="13836" max="13840" width="21.83203125" style="1" customWidth="1"/>
    <col min="13841" max="13841" width="14.6640625" style="1" customWidth="1"/>
    <col min="13842" max="14078" width="9.1640625" style="1"/>
    <col min="14079" max="14079" width="11.83203125" style="1" customWidth="1"/>
    <col min="14080" max="14080" width="7" style="1" customWidth="1"/>
    <col min="14081" max="14081" width="0" style="1" hidden="1" customWidth="1"/>
    <col min="14082" max="14082" width="39.83203125" style="1" bestFit="1" customWidth="1"/>
    <col min="14083" max="14083" width="16.5" style="1" customWidth="1"/>
    <col min="14084" max="14091" width="16.83203125" style="1" customWidth="1"/>
    <col min="14092" max="14096" width="21.83203125" style="1" customWidth="1"/>
    <col min="14097" max="14097" width="14.6640625" style="1" customWidth="1"/>
    <col min="14098" max="14334" width="9.1640625" style="1"/>
    <col min="14335" max="14335" width="11.83203125" style="1" customWidth="1"/>
    <col min="14336" max="14336" width="7" style="1" customWidth="1"/>
    <col min="14337" max="14337" width="0" style="1" hidden="1" customWidth="1"/>
    <col min="14338" max="14338" width="39.83203125" style="1" bestFit="1" customWidth="1"/>
    <col min="14339" max="14339" width="16.5" style="1" customWidth="1"/>
    <col min="14340" max="14347" width="16.83203125" style="1" customWidth="1"/>
    <col min="14348" max="14352" width="21.83203125" style="1" customWidth="1"/>
    <col min="14353" max="14353" width="14.6640625" style="1" customWidth="1"/>
    <col min="14354" max="14590" width="9.1640625" style="1"/>
    <col min="14591" max="14591" width="11.83203125" style="1" customWidth="1"/>
    <col min="14592" max="14592" width="7" style="1" customWidth="1"/>
    <col min="14593" max="14593" width="0" style="1" hidden="1" customWidth="1"/>
    <col min="14594" max="14594" width="39.83203125" style="1" bestFit="1" customWidth="1"/>
    <col min="14595" max="14595" width="16.5" style="1" customWidth="1"/>
    <col min="14596" max="14603" width="16.83203125" style="1" customWidth="1"/>
    <col min="14604" max="14608" width="21.83203125" style="1" customWidth="1"/>
    <col min="14609" max="14609" width="14.6640625" style="1" customWidth="1"/>
    <col min="14610" max="14846" width="9.1640625" style="1"/>
    <col min="14847" max="14847" width="11.83203125" style="1" customWidth="1"/>
    <col min="14848" max="14848" width="7" style="1" customWidth="1"/>
    <col min="14849" max="14849" width="0" style="1" hidden="1" customWidth="1"/>
    <col min="14850" max="14850" width="39.83203125" style="1" bestFit="1" customWidth="1"/>
    <col min="14851" max="14851" width="16.5" style="1" customWidth="1"/>
    <col min="14852" max="14859" width="16.83203125" style="1" customWidth="1"/>
    <col min="14860" max="14864" width="21.83203125" style="1" customWidth="1"/>
    <col min="14865" max="14865" width="14.6640625" style="1" customWidth="1"/>
    <col min="14866" max="15102" width="9.1640625" style="1"/>
    <col min="15103" max="15103" width="11.83203125" style="1" customWidth="1"/>
    <col min="15104" max="15104" width="7" style="1" customWidth="1"/>
    <col min="15105" max="15105" width="0" style="1" hidden="1" customWidth="1"/>
    <col min="15106" max="15106" width="39.83203125" style="1" bestFit="1" customWidth="1"/>
    <col min="15107" max="15107" width="16.5" style="1" customWidth="1"/>
    <col min="15108" max="15115" width="16.83203125" style="1" customWidth="1"/>
    <col min="15116" max="15120" width="21.83203125" style="1" customWidth="1"/>
    <col min="15121" max="15121" width="14.6640625" style="1" customWidth="1"/>
    <col min="15122" max="15358" width="9.1640625" style="1"/>
    <col min="15359" max="15359" width="11.83203125" style="1" customWidth="1"/>
    <col min="15360" max="15360" width="7" style="1" customWidth="1"/>
    <col min="15361" max="15361" width="0" style="1" hidden="1" customWidth="1"/>
    <col min="15362" max="15362" width="39.83203125" style="1" bestFit="1" customWidth="1"/>
    <col min="15363" max="15363" width="16.5" style="1" customWidth="1"/>
    <col min="15364" max="15371" width="16.83203125" style="1" customWidth="1"/>
    <col min="15372" max="15376" width="21.83203125" style="1" customWidth="1"/>
    <col min="15377" max="15377" width="14.6640625" style="1" customWidth="1"/>
    <col min="15378" max="15614" width="9.1640625" style="1"/>
    <col min="15615" max="15615" width="11.83203125" style="1" customWidth="1"/>
    <col min="15616" max="15616" width="7" style="1" customWidth="1"/>
    <col min="15617" max="15617" width="0" style="1" hidden="1" customWidth="1"/>
    <col min="15618" max="15618" width="39.83203125" style="1" bestFit="1" customWidth="1"/>
    <col min="15619" max="15619" width="16.5" style="1" customWidth="1"/>
    <col min="15620" max="15627" width="16.83203125" style="1" customWidth="1"/>
    <col min="15628" max="15632" width="21.83203125" style="1" customWidth="1"/>
    <col min="15633" max="15633" width="14.6640625" style="1" customWidth="1"/>
    <col min="15634" max="15870" width="9.1640625" style="1"/>
    <col min="15871" max="15871" width="11.83203125" style="1" customWidth="1"/>
    <col min="15872" max="15872" width="7" style="1" customWidth="1"/>
    <col min="15873" max="15873" width="0" style="1" hidden="1" customWidth="1"/>
    <col min="15874" max="15874" width="39.83203125" style="1" bestFit="1" customWidth="1"/>
    <col min="15875" max="15875" width="16.5" style="1" customWidth="1"/>
    <col min="15876" max="15883" width="16.83203125" style="1" customWidth="1"/>
    <col min="15884" max="15888" width="21.83203125" style="1" customWidth="1"/>
    <col min="15889" max="15889" width="14.6640625" style="1" customWidth="1"/>
    <col min="15890" max="16126" width="9.1640625" style="1"/>
    <col min="16127" max="16127" width="11.83203125" style="1" customWidth="1"/>
    <col min="16128" max="16128" width="7" style="1" customWidth="1"/>
    <col min="16129" max="16129" width="0" style="1" hidden="1" customWidth="1"/>
    <col min="16130" max="16130" width="39.83203125" style="1" bestFit="1" customWidth="1"/>
    <col min="16131" max="16131" width="16.5" style="1" customWidth="1"/>
    <col min="16132" max="16139" width="16.83203125" style="1" customWidth="1"/>
    <col min="16140" max="16144" width="21.83203125" style="1" customWidth="1"/>
    <col min="16145" max="16145" width="14.6640625" style="1" customWidth="1"/>
    <col min="16146" max="16384" width="9.1640625" style="1"/>
  </cols>
  <sheetData>
    <row r="1" spans="1:20" ht="36.75" customHeight="1" x14ac:dyDescent="0.2">
      <c r="A1" s="442" t="s">
        <v>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</row>
    <row r="2" spans="1:20" ht="36.75" customHeight="1" x14ac:dyDescent="0.2">
      <c r="A2" s="442"/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</row>
    <row r="3" spans="1:20" ht="30" customHeight="1" x14ac:dyDescent="0.2">
      <c r="A3" s="496" t="s">
        <v>131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</row>
    <row r="4" spans="1:20" ht="56.25" customHeight="1" x14ac:dyDescent="0.2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</row>
    <row r="5" spans="1:20" s="2" customFormat="1" ht="36.75" customHeight="1" x14ac:dyDescent="0.2">
      <c r="A5" s="648" t="s">
        <v>1</v>
      </c>
      <c r="B5" s="648"/>
      <c r="C5" s="648"/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648"/>
      <c r="T5" s="648"/>
    </row>
    <row r="6" spans="1:20" s="2" customFormat="1" ht="18.75" customHeight="1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</row>
    <row r="7" spans="1:20" s="2" customFormat="1" ht="27" customHeight="1" thickBot="1" x14ac:dyDescent="0.25">
      <c r="A7" s="5"/>
      <c r="B7" s="3"/>
      <c r="C7" s="3"/>
      <c r="D7" s="3"/>
      <c r="E7" s="3"/>
      <c r="F7" s="3"/>
      <c r="G7" s="3"/>
      <c r="H7" s="6" t="s">
        <v>2</v>
      </c>
      <c r="I7" s="6" t="s">
        <v>3</v>
      </c>
      <c r="J7" s="6" t="s">
        <v>4</v>
      </c>
      <c r="K7" s="6" t="s">
        <v>5</v>
      </c>
      <c r="L7" s="6" t="s">
        <v>6</v>
      </c>
      <c r="M7" s="6" t="s">
        <v>7</v>
      </c>
      <c r="N7" s="6" t="s">
        <v>8</v>
      </c>
      <c r="O7" s="6" t="s">
        <v>9</v>
      </c>
      <c r="P7" s="6" t="s">
        <v>10</v>
      </c>
      <c r="Q7" s="7" t="s">
        <v>11</v>
      </c>
      <c r="R7" s="7" t="s">
        <v>12</v>
      </c>
      <c r="S7" s="7" t="s">
        <v>13</v>
      </c>
      <c r="T7" s="4"/>
    </row>
    <row r="8" spans="1:20" s="2" customFormat="1" ht="33.75" customHeight="1" thickBot="1" x14ac:dyDescent="0.25">
      <c r="A8" s="5"/>
      <c r="B8" s="9"/>
      <c r="C8" s="444" t="s">
        <v>14</v>
      </c>
      <c r="D8" s="445"/>
      <c r="E8" s="10" t="s">
        <v>15</v>
      </c>
      <c r="F8" s="10" t="s">
        <v>16</v>
      </c>
      <c r="G8" s="10" t="s">
        <v>17</v>
      </c>
      <c r="H8" s="10" t="s">
        <v>18</v>
      </c>
      <c r="I8" s="10" t="s">
        <v>19</v>
      </c>
      <c r="J8" s="10" t="s">
        <v>20</v>
      </c>
      <c r="K8" s="10" t="s">
        <v>21</v>
      </c>
      <c r="L8" s="11" t="s">
        <v>22</v>
      </c>
      <c r="M8" s="10" t="s">
        <v>23</v>
      </c>
      <c r="N8" s="12" t="s">
        <v>24</v>
      </c>
      <c r="O8" s="12" t="s">
        <v>25</v>
      </c>
      <c r="P8" s="12" t="s">
        <v>26</v>
      </c>
      <c r="Q8" s="12" t="s">
        <v>27</v>
      </c>
      <c r="R8" s="12" t="s">
        <v>28</v>
      </c>
      <c r="S8" s="12" t="s">
        <v>29</v>
      </c>
      <c r="T8" s="127"/>
    </row>
    <row r="9" spans="1:20" s="14" customFormat="1" ht="39.75" customHeight="1" thickTop="1" thickBot="1" x14ac:dyDescent="0.25">
      <c r="A9" s="218"/>
      <c r="C9" s="446" t="s">
        <v>30</v>
      </c>
      <c r="D9" s="447"/>
      <c r="E9" s="15" t="s">
        <v>31</v>
      </c>
      <c r="F9" s="15" t="s">
        <v>32</v>
      </c>
      <c r="G9" s="15" t="s">
        <v>33</v>
      </c>
      <c r="H9" s="15" t="s">
        <v>34</v>
      </c>
      <c r="I9" s="15" t="s">
        <v>35</v>
      </c>
      <c r="J9" s="15" t="s">
        <v>36</v>
      </c>
      <c r="K9" s="15" t="s">
        <v>37</v>
      </c>
      <c r="L9" s="16" t="s">
        <v>38</v>
      </c>
      <c r="M9" s="15" t="s">
        <v>39</v>
      </c>
      <c r="N9" s="17" t="s">
        <v>40</v>
      </c>
      <c r="O9" s="17" t="s">
        <v>41</v>
      </c>
      <c r="P9" s="17" t="s">
        <v>42</v>
      </c>
      <c r="Q9" s="17" t="s">
        <v>43</v>
      </c>
      <c r="R9" s="17" t="s">
        <v>44</v>
      </c>
      <c r="S9" s="17" t="s">
        <v>45</v>
      </c>
      <c r="T9" s="127"/>
    </row>
    <row r="10" spans="1:20" s="14" customFormat="1" ht="39.75" customHeight="1" x14ac:dyDescent="0.2">
      <c r="A10" s="218"/>
      <c r="C10" s="448" t="s">
        <v>46</v>
      </c>
      <c r="D10" s="449"/>
      <c r="E10" s="18">
        <v>18</v>
      </c>
      <c r="F10" s="19">
        <v>15</v>
      </c>
      <c r="G10" s="18">
        <v>17</v>
      </c>
      <c r="H10" s="19">
        <v>14</v>
      </c>
      <c r="I10" s="18">
        <v>19</v>
      </c>
      <c r="J10" s="19">
        <v>15</v>
      </c>
      <c r="K10" s="18">
        <v>19</v>
      </c>
      <c r="L10" s="20">
        <v>22</v>
      </c>
      <c r="M10" s="21">
        <v>31</v>
      </c>
      <c r="N10" s="22">
        <v>37</v>
      </c>
      <c r="O10" s="21">
        <v>33</v>
      </c>
      <c r="P10" s="22">
        <v>35</v>
      </c>
      <c r="Q10" s="21">
        <v>38</v>
      </c>
      <c r="R10" s="21">
        <v>33</v>
      </c>
      <c r="S10" s="21">
        <v>61</v>
      </c>
      <c r="T10" s="127"/>
    </row>
    <row r="11" spans="1:20" s="14" customFormat="1" ht="39.75" customHeight="1" x14ac:dyDescent="0.2">
      <c r="A11" s="218"/>
      <c r="C11" s="440" t="s">
        <v>47</v>
      </c>
      <c r="D11" s="441"/>
      <c r="E11" s="23"/>
      <c r="F11" s="23">
        <v>17</v>
      </c>
      <c r="G11" s="24">
        <v>15</v>
      </c>
      <c r="H11" s="23">
        <v>16</v>
      </c>
      <c r="I11" s="24">
        <v>15</v>
      </c>
      <c r="J11" s="23">
        <v>18</v>
      </c>
      <c r="K11" s="24">
        <f>15+4</f>
        <v>19</v>
      </c>
      <c r="L11" s="25">
        <v>18</v>
      </c>
      <c r="M11" s="26">
        <v>20</v>
      </c>
      <c r="N11" s="27">
        <v>28</v>
      </c>
      <c r="O11" s="26">
        <v>33</v>
      </c>
      <c r="P11" s="27">
        <v>30</v>
      </c>
      <c r="Q11" s="26">
        <v>37</v>
      </c>
      <c r="R11" s="27">
        <v>35</v>
      </c>
      <c r="S11" s="27">
        <v>35</v>
      </c>
      <c r="T11" s="127"/>
    </row>
    <row r="12" spans="1:20" s="14" customFormat="1" ht="39.75" customHeight="1" x14ac:dyDescent="0.2">
      <c r="A12" s="218"/>
      <c r="C12" s="440" t="s">
        <v>48</v>
      </c>
      <c r="D12" s="441"/>
      <c r="E12" s="23"/>
      <c r="F12" s="23"/>
      <c r="G12" s="23">
        <v>17</v>
      </c>
      <c r="H12" s="24">
        <v>14</v>
      </c>
      <c r="I12" s="23">
        <v>14</v>
      </c>
      <c r="J12" s="24">
        <v>14</v>
      </c>
      <c r="K12" s="23">
        <v>18</v>
      </c>
      <c r="L12" s="28">
        <v>17</v>
      </c>
      <c r="M12" s="27">
        <v>21</v>
      </c>
      <c r="N12" s="26">
        <v>17</v>
      </c>
      <c r="O12" s="27">
        <v>28</v>
      </c>
      <c r="P12" s="26">
        <v>30</v>
      </c>
      <c r="Q12" s="27">
        <v>29</v>
      </c>
      <c r="R12" s="26">
        <v>35</v>
      </c>
      <c r="S12" s="27">
        <v>36</v>
      </c>
      <c r="T12" s="127"/>
    </row>
    <row r="13" spans="1:20" s="14" customFormat="1" ht="39.75" customHeight="1" thickBot="1" x14ac:dyDescent="0.25">
      <c r="A13" s="218"/>
      <c r="C13" s="453" t="s">
        <v>49</v>
      </c>
      <c r="D13" s="454"/>
      <c r="E13" s="29"/>
      <c r="F13" s="29"/>
      <c r="G13" s="29"/>
      <c r="H13" s="29">
        <v>17</v>
      </c>
      <c r="I13" s="30">
        <v>15</v>
      </c>
      <c r="J13" s="29">
        <v>13</v>
      </c>
      <c r="K13" s="30">
        <v>14</v>
      </c>
      <c r="L13" s="31">
        <v>17</v>
      </c>
      <c r="M13" s="32">
        <v>16</v>
      </c>
      <c r="N13" s="33">
        <v>21</v>
      </c>
      <c r="O13" s="32">
        <v>17</v>
      </c>
      <c r="P13" s="33">
        <v>27</v>
      </c>
      <c r="Q13" s="32">
        <v>27</v>
      </c>
      <c r="R13" s="33">
        <v>28</v>
      </c>
      <c r="S13" s="32">
        <v>36</v>
      </c>
      <c r="T13" s="127"/>
    </row>
    <row r="14" spans="1:20" s="35" customFormat="1" ht="39.75" customHeight="1" thickTop="1" thickBot="1" x14ac:dyDescent="0.25">
      <c r="A14" s="219"/>
      <c r="C14" s="455" t="s">
        <v>50</v>
      </c>
      <c r="D14" s="456"/>
      <c r="E14" s="36">
        <f t="shared" ref="E14:P14" si="0">SUM(E10:E13)</f>
        <v>18</v>
      </c>
      <c r="F14" s="36">
        <f t="shared" si="0"/>
        <v>32</v>
      </c>
      <c r="G14" s="36">
        <f t="shared" si="0"/>
        <v>49</v>
      </c>
      <c r="H14" s="36">
        <f t="shared" si="0"/>
        <v>61</v>
      </c>
      <c r="I14" s="36">
        <f t="shared" si="0"/>
        <v>63</v>
      </c>
      <c r="J14" s="36">
        <f t="shared" si="0"/>
        <v>60</v>
      </c>
      <c r="K14" s="36">
        <f t="shared" si="0"/>
        <v>70</v>
      </c>
      <c r="L14" s="37">
        <f t="shared" si="0"/>
        <v>74</v>
      </c>
      <c r="M14" s="38">
        <f t="shared" si="0"/>
        <v>88</v>
      </c>
      <c r="N14" s="38">
        <f t="shared" si="0"/>
        <v>103</v>
      </c>
      <c r="O14" s="38">
        <f t="shared" si="0"/>
        <v>111</v>
      </c>
      <c r="P14" s="38">
        <f t="shared" si="0"/>
        <v>122</v>
      </c>
      <c r="Q14" s="38">
        <f>SUM(Q10:Q13)</f>
        <v>131</v>
      </c>
      <c r="R14" s="38">
        <f>SUM(R10:R13)</f>
        <v>131</v>
      </c>
      <c r="S14" s="38">
        <f>SUM(S10:S13)</f>
        <v>168</v>
      </c>
      <c r="T14" s="224"/>
    </row>
    <row r="15" spans="1:20" s="40" customFormat="1" ht="39.75" customHeight="1" thickBot="1" x14ac:dyDescent="0.25">
      <c r="A15" s="220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3"/>
      <c r="Q15" s="43"/>
      <c r="R15" s="43"/>
      <c r="S15" s="43"/>
      <c r="T15" s="224"/>
    </row>
    <row r="16" spans="1:20" s="45" customFormat="1" ht="58.5" customHeight="1" x14ac:dyDescent="0.2">
      <c r="A16" s="221"/>
      <c r="C16" s="655" t="s">
        <v>51</v>
      </c>
      <c r="D16" s="656"/>
      <c r="E16" s="413">
        <v>17</v>
      </c>
      <c r="F16" s="413">
        <v>29</v>
      </c>
      <c r="G16" s="413">
        <v>46</v>
      </c>
      <c r="H16" s="413">
        <v>55</v>
      </c>
      <c r="I16" s="413">
        <v>55</v>
      </c>
      <c r="J16" s="413">
        <v>53</v>
      </c>
      <c r="K16" s="413">
        <v>49</v>
      </c>
      <c r="L16" s="414">
        <v>53</v>
      </c>
      <c r="M16" s="413">
        <v>48</v>
      </c>
      <c r="N16" s="415">
        <v>56</v>
      </c>
      <c r="O16" s="415">
        <v>63</v>
      </c>
      <c r="P16" s="415">
        <v>61</v>
      </c>
      <c r="Q16" s="415">
        <v>60</v>
      </c>
      <c r="R16" s="415">
        <v>52</v>
      </c>
      <c r="S16" s="415">
        <v>59</v>
      </c>
      <c r="T16" s="412" t="s">
        <v>57</v>
      </c>
    </row>
    <row r="17" spans="1:20" s="51" customFormat="1" ht="39.75" customHeight="1" x14ac:dyDescent="0.2">
      <c r="A17" s="222"/>
      <c r="C17" s="638" t="s">
        <v>58</v>
      </c>
      <c r="D17" s="639"/>
      <c r="E17" s="642">
        <v>1</v>
      </c>
      <c r="F17" s="642">
        <v>3</v>
      </c>
      <c r="G17" s="642">
        <v>3</v>
      </c>
      <c r="H17" s="642">
        <v>6</v>
      </c>
      <c r="I17" s="642">
        <v>8</v>
      </c>
      <c r="J17" s="642">
        <v>7</v>
      </c>
      <c r="K17" s="642">
        <v>21</v>
      </c>
      <c r="L17" s="642">
        <v>21</v>
      </c>
      <c r="M17" s="642">
        <v>40</v>
      </c>
      <c r="N17" s="644">
        <v>47</v>
      </c>
      <c r="O17" s="646">
        <v>48</v>
      </c>
      <c r="P17" s="646">
        <v>58</v>
      </c>
      <c r="Q17" s="646">
        <v>71</v>
      </c>
      <c r="R17" s="646">
        <v>79</v>
      </c>
      <c r="S17" s="646">
        <v>109</v>
      </c>
      <c r="T17" s="636" t="s">
        <v>63</v>
      </c>
    </row>
    <row r="18" spans="1:20" s="51" customFormat="1" ht="37.5" customHeight="1" x14ac:dyDescent="0.2">
      <c r="A18" s="222"/>
      <c r="C18" s="640"/>
      <c r="D18" s="641"/>
      <c r="E18" s="643"/>
      <c r="F18" s="643"/>
      <c r="G18" s="643"/>
      <c r="H18" s="643"/>
      <c r="I18" s="643"/>
      <c r="J18" s="643"/>
      <c r="K18" s="643"/>
      <c r="L18" s="643"/>
      <c r="M18" s="643"/>
      <c r="N18" s="645"/>
      <c r="O18" s="647"/>
      <c r="P18" s="647"/>
      <c r="Q18" s="647"/>
      <c r="R18" s="647"/>
      <c r="S18" s="647"/>
      <c r="T18" s="637"/>
    </row>
    <row r="19" spans="1:20" s="366" customFormat="1" ht="39.75" customHeight="1" x14ac:dyDescent="0.35">
      <c r="C19" s="649" t="s">
        <v>64</v>
      </c>
      <c r="D19" s="650"/>
      <c r="E19" s="407" t="s">
        <v>263</v>
      </c>
      <c r="F19" s="407" t="s">
        <v>264</v>
      </c>
      <c r="G19" s="407" t="s">
        <v>264</v>
      </c>
      <c r="H19" s="411" t="s">
        <v>264</v>
      </c>
      <c r="I19" s="407" t="s">
        <v>265</v>
      </c>
      <c r="J19" s="407"/>
      <c r="K19" s="407" t="s">
        <v>266</v>
      </c>
      <c r="L19" s="361" t="s">
        <v>69</v>
      </c>
      <c r="M19" s="362" t="s">
        <v>267</v>
      </c>
      <c r="N19" s="416" t="s">
        <v>267</v>
      </c>
      <c r="O19" s="416" t="s">
        <v>265</v>
      </c>
      <c r="P19" s="416" t="s">
        <v>268</v>
      </c>
      <c r="Q19" s="416" t="s">
        <v>267</v>
      </c>
      <c r="R19" s="416" t="s">
        <v>269</v>
      </c>
      <c r="S19" s="416" t="s">
        <v>270</v>
      </c>
      <c r="T19" s="405" t="s">
        <v>74</v>
      </c>
    </row>
    <row r="20" spans="1:20" s="366" customFormat="1" ht="39.75" customHeight="1" x14ac:dyDescent="0.35">
      <c r="C20" s="651" t="s">
        <v>75</v>
      </c>
      <c r="D20" s="652"/>
      <c r="E20" s="652"/>
      <c r="F20" s="652"/>
      <c r="G20" s="653"/>
      <c r="H20" s="408" t="s">
        <v>271</v>
      </c>
      <c r="I20" s="408" t="s">
        <v>77</v>
      </c>
      <c r="J20" s="408" t="s">
        <v>272</v>
      </c>
      <c r="K20" s="408" t="s">
        <v>272</v>
      </c>
      <c r="L20" s="363" t="s">
        <v>271</v>
      </c>
      <c r="M20" s="364"/>
      <c r="N20" s="418"/>
      <c r="O20" s="418"/>
      <c r="P20" s="417" t="s">
        <v>273</v>
      </c>
      <c r="Q20" s="417" t="s">
        <v>274</v>
      </c>
      <c r="R20" s="417" t="s">
        <v>275</v>
      </c>
      <c r="S20" s="417" t="s">
        <v>276</v>
      </c>
      <c r="T20" s="406" t="s">
        <v>83</v>
      </c>
    </row>
    <row r="21" spans="1:20" s="366" customFormat="1" ht="39.75" customHeight="1" x14ac:dyDescent="0.35">
      <c r="C21" s="654" t="s">
        <v>84</v>
      </c>
      <c r="D21" s="652"/>
      <c r="E21" s="652"/>
      <c r="F21" s="652"/>
      <c r="G21" s="653"/>
      <c r="H21" s="407" t="s">
        <v>277</v>
      </c>
      <c r="I21" s="407" t="s">
        <v>277</v>
      </c>
      <c r="J21" s="407" t="s">
        <v>277</v>
      </c>
      <c r="K21" s="407" t="s">
        <v>277</v>
      </c>
      <c r="L21" s="361"/>
      <c r="M21" s="362"/>
      <c r="N21" s="416"/>
      <c r="O21" s="416"/>
      <c r="P21" s="416"/>
      <c r="Q21" s="416"/>
      <c r="R21" s="416"/>
      <c r="S21" s="416"/>
      <c r="T21" s="406"/>
    </row>
    <row r="22" spans="1:20" s="366" customFormat="1" ht="39.75" customHeight="1" x14ac:dyDescent="0.35">
      <c r="C22" s="651" t="s">
        <v>86</v>
      </c>
      <c r="D22" s="652"/>
      <c r="E22" s="652"/>
      <c r="F22" s="652"/>
      <c r="G22" s="652"/>
      <c r="H22" s="652"/>
      <c r="I22" s="652"/>
      <c r="J22" s="653"/>
      <c r="K22" s="408" t="s">
        <v>278</v>
      </c>
      <c r="L22" s="409" t="s">
        <v>279</v>
      </c>
      <c r="M22" s="408" t="s">
        <v>280</v>
      </c>
      <c r="N22" s="418" t="s">
        <v>281</v>
      </c>
      <c r="O22" s="418" t="s">
        <v>280</v>
      </c>
      <c r="P22" s="418" t="s">
        <v>280</v>
      </c>
      <c r="Q22" s="418" t="s">
        <v>91</v>
      </c>
      <c r="R22" s="418" t="s">
        <v>92</v>
      </c>
      <c r="S22" s="418" t="s">
        <v>338</v>
      </c>
      <c r="T22" s="405" t="s">
        <v>93</v>
      </c>
    </row>
    <row r="23" spans="1:20" s="366" customFormat="1" ht="39.75" customHeight="1" x14ac:dyDescent="0.35">
      <c r="C23" s="654" t="s">
        <v>94</v>
      </c>
      <c r="D23" s="652"/>
      <c r="E23" s="652"/>
      <c r="F23" s="652"/>
      <c r="G23" s="652"/>
      <c r="H23" s="652"/>
      <c r="I23" s="652"/>
      <c r="J23" s="653"/>
      <c r="K23" s="407" t="s">
        <v>282</v>
      </c>
      <c r="L23" s="410" t="s">
        <v>283</v>
      </c>
      <c r="M23" s="407" t="s">
        <v>97</v>
      </c>
      <c r="N23" s="416" t="s">
        <v>284</v>
      </c>
      <c r="O23" s="416" t="s">
        <v>285</v>
      </c>
      <c r="P23" s="416" t="s">
        <v>286</v>
      </c>
      <c r="Q23" s="416" t="s">
        <v>287</v>
      </c>
      <c r="R23" s="416" t="s">
        <v>288</v>
      </c>
      <c r="S23" s="416" t="s">
        <v>289</v>
      </c>
      <c r="T23" s="405" t="s">
        <v>104</v>
      </c>
    </row>
    <row r="24" spans="1:20" s="366" customFormat="1" ht="39.75" customHeight="1" x14ac:dyDescent="0.35">
      <c r="C24" s="651" t="s">
        <v>105</v>
      </c>
      <c r="D24" s="652"/>
      <c r="E24" s="652"/>
      <c r="F24" s="652"/>
      <c r="G24" s="652"/>
      <c r="H24" s="652"/>
      <c r="I24" s="652"/>
      <c r="J24" s="653"/>
      <c r="K24" s="424" t="s">
        <v>262</v>
      </c>
      <c r="L24" s="425" t="s">
        <v>262</v>
      </c>
      <c r="M24" s="425" t="s">
        <v>262</v>
      </c>
      <c r="N24" s="426" t="s">
        <v>262</v>
      </c>
      <c r="O24" s="418"/>
      <c r="P24" s="418"/>
      <c r="Q24" s="418"/>
      <c r="R24" s="418"/>
      <c r="S24" s="418"/>
      <c r="T24" s="406"/>
    </row>
    <row r="25" spans="1:20" s="366" customFormat="1" ht="39.75" customHeight="1" x14ac:dyDescent="0.35">
      <c r="C25" s="654" t="s">
        <v>107</v>
      </c>
      <c r="D25" s="673"/>
      <c r="E25" s="673"/>
      <c r="F25" s="673"/>
      <c r="G25" s="673"/>
      <c r="H25" s="673"/>
      <c r="I25" s="673"/>
      <c r="J25" s="673"/>
      <c r="K25" s="423"/>
      <c r="L25" s="410" t="s">
        <v>290</v>
      </c>
      <c r="M25" s="365"/>
      <c r="N25" s="419"/>
      <c r="O25" s="419"/>
      <c r="P25" s="419"/>
      <c r="Q25" s="419"/>
      <c r="R25" s="419"/>
      <c r="S25" s="419"/>
      <c r="T25" s="406"/>
    </row>
    <row r="26" spans="1:20" s="366" customFormat="1" ht="39.75" customHeight="1" x14ac:dyDescent="0.35">
      <c r="C26" s="651" t="s">
        <v>109</v>
      </c>
      <c r="D26" s="652"/>
      <c r="E26" s="652"/>
      <c r="F26" s="652"/>
      <c r="G26" s="652"/>
      <c r="H26" s="652"/>
      <c r="I26" s="652"/>
      <c r="J26" s="652"/>
      <c r="K26" s="652"/>
      <c r="L26" s="653"/>
      <c r="M26" s="408" t="s">
        <v>291</v>
      </c>
      <c r="N26" s="418" t="s">
        <v>292</v>
      </c>
      <c r="O26" s="418" t="s">
        <v>293</v>
      </c>
      <c r="P26" s="418" t="s">
        <v>292</v>
      </c>
      <c r="Q26" s="418" t="s">
        <v>294</v>
      </c>
      <c r="R26" s="418" t="s">
        <v>295</v>
      </c>
      <c r="S26" s="418" t="s">
        <v>296</v>
      </c>
      <c r="T26" s="405" t="s">
        <v>116</v>
      </c>
    </row>
    <row r="27" spans="1:20" s="366" customFormat="1" ht="39.75" customHeight="1" x14ac:dyDescent="0.35">
      <c r="C27" s="654" t="s">
        <v>117</v>
      </c>
      <c r="D27" s="652"/>
      <c r="E27" s="652"/>
      <c r="F27" s="652"/>
      <c r="G27" s="652"/>
      <c r="H27" s="652"/>
      <c r="I27" s="652"/>
      <c r="J27" s="652"/>
      <c r="K27" s="652"/>
      <c r="L27" s="653"/>
      <c r="M27" s="362"/>
      <c r="N27" s="420" t="s">
        <v>297</v>
      </c>
      <c r="O27" s="420" t="s">
        <v>297</v>
      </c>
      <c r="P27" s="420" t="s">
        <v>298</v>
      </c>
      <c r="Q27" s="420" t="s">
        <v>299</v>
      </c>
      <c r="R27" s="420" t="s">
        <v>300</v>
      </c>
      <c r="S27" s="420" t="s">
        <v>299</v>
      </c>
      <c r="T27" s="405" t="s">
        <v>122</v>
      </c>
    </row>
    <row r="28" spans="1:20" s="366" customFormat="1" ht="39.75" customHeight="1" x14ac:dyDescent="0.35">
      <c r="C28" s="660" t="s">
        <v>123</v>
      </c>
      <c r="D28" s="661"/>
      <c r="E28" s="661"/>
      <c r="F28" s="661"/>
      <c r="G28" s="661"/>
      <c r="H28" s="661"/>
      <c r="I28" s="661"/>
      <c r="J28" s="661"/>
      <c r="K28" s="661"/>
      <c r="L28" s="662"/>
      <c r="M28" s="367"/>
      <c r="N28" s="368"/>
      <c r="O28" s="368"/>
      <c r="P28" s="368"/>
      <c r="Q28" s="368"/>
      <c r="R28" s="368"/>
      <c r="S28" s="421" t="s">
        <v>124</v>
      </c>
      <c r="T28" s="405" t="s">
        <v>125</v>
      </c>
    </row>
    <row r="29" spans="1:20" s="366" customFormat="1" ht="39.75" customHeight="1" thickBot="1" x14ac:dyDescent="0.4">
      <c r="C29" s="663" t="s">
        <v>126</v>
      </c>
      <c r="D29" s="664"/>
      <c r="E29" s="664"/>
      <c r="F29" s="664"/>
      <c r="G29" s="664"/>
      <c r="H29" s="664"/>
      <c r="I29" s="664"/>
      <c r="J29" s="664"/>
      <c r="K29" s="664"/>
      <c r="L29" s="665"/>
      <c r="M29" s="369"/>
      <c r="N29" s="370"/>
      <c r="O29" s="370"/>
      <c r="P29" s="370"/>
      <c r="Q29" s="370"/>
      <c r="R29" s="370"/>
      <c r="S29" s="422" t="s">
        <v>301</v>
      </c>
      <c r="T29" s="405" t="s">
        <v>128</v>
      </c>
    </row>
    <row r="30" spans="1:20" x14ac:dyDescent="0.2">
      <c r="G30" s="76"/>
    </row>
    <row r="31" spans="1:20" x14ac:dyDescent="0.2">
      <c r="G31" s="76"/>
    </row>
    <row r="32" spans="1:20" ht="16" thickBot="1" x14ac:dyDescent="0.25">
      <c r="A32" s="223"/>
    </row>
    <row r="33" spans="1:20" s="77" customFormat="1" ht="32.25" customHeight="1" thickBot="1" x14ac:dyDescent="0.25">
      <c r="A33" s="666" t="s">
        <v>129</v>
      </c>
      <c r="B33" s="667"/>
      <c r="C33" s="667"/>
      <c r="D33" s="667"/>
      <c r="E33" s="667"/>
      <c r="F33" s="667"/>
      <c r="G33" s="667"/>
      <c r="H33" s="667"/>
      <c r="I33" s="668" t="s">
        <v>130</v>
      </c>
      <c r="K33" s="670" t="s">
        <v>131</v>
      </c>
      <c r="L33" s="671"/>
      <c r="M33" s="671"/>
      <c r="N33" s="671"/>
      <c r="O33" s="671"/>
      <c r="P33" s="671"/>
      <c r="Q33" s="671"/>
      <c r="R33" s="672"/>
      <c r="S33" s="674" t="s">
        <v>130</v>
      </c>
      <c r="T33" s="225"/>
    </row>
    <row r="34" spans="1:20" s="2" customFormat="1" ht="32.25" customHeight="1" thickBot="1" x14ac:dyDescent="0.25">
      <c r="A34" s="676" t="s">
        <v>132</v>
      </c>
      <c r="B34" s="677"/>
      <c r="C34" s="677"/>
      <c r="D34" s="677"/>
      <c r="E34" s="677"/>
      <c r="F34" s="678"/>
      <c r="G34" s="677"/>
      <c r="H34" s="677"/>
      <c r="I34" s="669"/>
      <c r="J34" s="5"/>
      <c r="K34" s="679" t="s">
        <v>133</v>
      </c>
      <c r="L34" s="680"/>
      <c r="M34" s="680"/>
      <c r="N34" s="680"/>
      <c r="O34" s="680"/>
      <c r="P34" s="680"/>
      <c r="Q34" s="680"/>
      <c r="R34" s="681"/>
      <c r="S34" s="675"/>
    </row>
    <row r="35" spans="1:20" s="244" customFormat="1" ht="39" customHeight="1" thickTop="1" x14ac:dyDescent="0.2">
      <c r="A35" s="236">
        <v>1</v>
      </c>
      <c r="B35" s="237" t="s">
        <v>134</v>
      </c>
      <c r="C35" s="371" t="s">
        <v>325</v>
      </c>
      <c r="D35" s="372"/>
      <c r="E35" s="372"/>
      <c r="F35" s="373"/>
      <c r="G35" s="372"/>
      <c r="H35" s="238"/>
      <c r="I35" s="398">
        <v>3</v>
      </c>
      <c r="J35" s="239"/>
      <c r="K35" s="240">
        <v>1</v>
      </c>
      <c r="L35" s="382" t="s">
        <v>136</v>
      </c>
      <c r="M35" s="383" t="s">
        <v>75</v>
      </c>
      <c r="N35" s="384"/>
      <c r="O35" s="241"/>
      <c r="P35" s="242"/>
      <c r="Q35" s="242"/>
      <c r="R35" s="243"/>
      <c r="S35" s="398">
        <v>19</v>
      </c>
    </row>
    <row r="36" spans="1:20" s="244" customFormat="1" ht="39" customHeight="1" x14ac:dyDescent="0.2">
      <c r="A36" s="245">
        <v>2</v>
      </c>
      <c r="B36" s="246" t="s">
        <v>137</v>
      </c>
      <c r="C36" s="374" t="s">
        <v>326</v>
      </c>
      <c r="D36" s="375"/>
      <c r="E36" s="375"/>
      <c r="F36" s="376"/>
      <c r="G36" s="375"/>
      <c r="H36" s="247"/>
      <c r="I36" s="399">
        <v>2</v>
      </c>
      <c r="J36" s="239"/>
      <c r="K36" s="236">
        <v>2</v>
      </c>
      <c r="L36" s="385" t="s">
        <v>139</v>
      </c>
      <c r="M36" s="386" t="s">
        <v>140</v>
      </c>
      <c r="N36" s="372"/>
      <c r="O36" s="238"/>
      <c r="P36" s="248"/>
      <c r="Q36" s="248"/>
      <c r="R36" s="249"/>
      <c r="S36" s="402">
        <v>20</v>
      </c>
      <c r="T36" s="250"/>
    </row>
    <row r="37" spans="1:20" s="251" customFormat="1" ht="39" customHeight="1" x14ac:dyDescent="0.2">
      <c r="A37" s="245">
        <v>3</v>
      </c>
      <c r="B37" s="246" t="s">
        <v>141</v>
      </c>
      <c r="C37" s="374" t="s">
        <v>327</v>
      </c>
      <c r="D37" s="375"/>
      <c r="E37" s="375"/>
      <c r="F37" s="376"/>
      <c r="G37" s="375"/>
      <c r="H37" s="247"/>
      <c r="I37" s="399">
        <v>13</v>
      </c>
      <c r="J37" s="239"/>
      <c r="K37" s="236">
        <v>3</v>
      </c>
      <c r="L37" s="387" t="s">
        <v>143</v>
      </c>
      <c r="M37" s="386" t="s">
        <v>94</v>
      </c>
      <c r="N37" s="372"/>
      <c r="O37" s="238"/>
      <c r="P37" s="248"/>
      <c r="Q37" s="248"/>
      <c r="R37" s="249"/>
      <c r="S37" s="402">
        <v>26</v>
      </c>
      <c r="T37" s="244"/>
    </row>
    <row r="38" spans="1:20" s="244" customFormat="1" ht="39" customHeight="1" x14ac:dyDescent="0.2">
      <c r="A38" s="245">
        <v>4</v>
      </c>
      <c r="B38" s="246" t="s">
        <v>144</v>
      </c>
      <c r="C38" s="374" t="s">
        <v>328</v>
      </c>
      <c r="D38" s="375"/>
      <c r="E38" s="375"/>
      <c r="F38" s="376"/>
      <c r="G38" s="375"/>
      <c r="H38" s="247"/>
      <c r="I38" s="399">
        <v>4</v>
      </c>
      <c r="J38" s="239"/>
      <c r="K38" s="236">
        <v>4</v>
      </c>
      <c r="L38" s="388" t="s">
        <v>146</v>
      </c>
      <c r="M38" s="389" t="s">
        <v>147</v>
      </c>
      <c r="N38" s="375"/>
      <c r="O38" s="247"/>
      <c r="P38" s="252"/>
      <c r="Q38" s="252"/>
      <c r="R38" s="253"/>
      <c r="S38" s="399">
        <v>15</v>
      </c>
    </row>
    <row r="39" spans="1:20" s="244" customFormat="1" ht="39" customHeight="1" x14ac:dyDescent="0.2">
      <c r="A39" s="245">
        <v>5</v>
      </c>
      <c r="B39" s="246"/>
      <c r="C39" s="374" t="s">
        <v>329</v>
      </c>
      <c r="D39" s="375"/>
      <c r="E39" s="375"/>
      <c r="F39" s="376"/>
      <c r="G39" s="375"/>
      <c r="H39" s="247"/>
      <c r="I39" s="399">
        <v>2</v>
      </c>
      <c r="J39" s="239"/>
      <c r="K39" s="236">
        <v>5</v>
      </c>
      <c r="L39" s="390" t="s">
        <v>149</v>
      </c>
      <c r="M39" s="391" t="s">
        <v>150</v>
      </c>
      <c r="N39" s="392"/>
      <c r="O39" s="254"/>
      <c r="P39" s="255"/>
      <c r="Q39" s="255"/>
      <c r="R39" s="256"/>
      <c r="S39" s="403">
        <v>18</v>
      </c>
    </row>
    <row r="40" spans="1:20" s="244" customFormat="1" ht="39" customHeight="1" x14ac:dyDescent="0.2">
      <c r="A40" s="245">
        <v>6</v>
      </c>
      <c r="B40" s="246" t="s">
        <v>151</v>
      </c>
      <c r="C40" s="374" t="s">
        <v>330</v>
      </c>
      <c r="D40" s="375"/>
      <c r="E40" s="375"/>
      <c r="F40" s="360"/>
      <c r="G40" s="360"/>
      <c r="H40" s="247"/>
      <c r="I40" s="399">
        <v>8</v>
      </c>
      <c r="J40" s="239"/>
      <c r="K40" s="236">
        <v>6</v>
      </c>
      <c r="L40" s="393" t="s">
        <v>153</v>
      </c>
      <c r="M40" s="389" t="s">
        <v>154</v>
      </c>
      <c r="N40" s="375"/>
      <c r="O40" s="247"/>
      <c r="P40" s="252"/>
      <c r="Q40" s="252"/>
      <c r="R40" s="253"/>
      <c r="S40" s="399">
        <v>6</v>
      </c>
    </row>
    <row r="41" spans="1:20" s="244" customFormat="1" ht="39" customHeight="1" x14ac:dyDescent="0.2">
      <c r="A41" s="245">
        <v>7</v>
      </c>
      <c r="B41" s="246" t="s">
        <v>155</v>
      </c>
      <c r="C41" s="374" t="s">
        <v>331</v>
      </c>
      <c r="D41" s="375"/>
      <c r="E41" s="375"/>
      <c r="F41" s="376"/>
      <c r="G41" s="375"/>
      <c r="H41" s="247"/>
      <c r="I41" s="399">
        <v>2</v>
      </c>
      <c r="J41" s="239"/>
      <c r="K41" s="236">
        <v>7</v>
      </c>
      <c r="L41" s="394" t="s">
        <v>157</v>
      </c>
      <c r="M41" s="395" t="s">
        <v>123</v>
      </c>
      <c r="N41" s="360"/>
      <c r="P41" s="257"/>
      <c r="Q41" s="257"/>
      <c r="R41" s="258"/>
      <c r="S41" s="404">
        <v>3</v>
      </c>
    </row>
    <row r="42" spans="1:20" s="244" customFormat="1" ht="39" customHeight="1" thickBot="1" x14ac:dyDescent="0.25">
      <c r="A42" s="245">
        <v>8</v>
      </c>
      <c r="B42" s="246" t="s">
        <v>158</v>
      </c>
      <c r="C42" s="377" t="s">
        <v>332</v>
      </c>
      <c r="D42" s="375"/>
      <c r="E42" s="375"/>
      <c r="F42" s="376"/>
      <c r="G42" s="375"/>
      <c r="H42" s="247"/>
      <c r="I42" s="399">
        <v>4</v>
      </c>
      <c r="J42" s="239"/>
      <c r="K42" s="236">
        <v>8</v>
      </c>
      <c r="L42" s="396" t="s">
        <v>160</v>
      </c>
      <c r="M42" s="397" t="s">
        <v>126</v>
      </c>
      <c r="N42" s="380"/>
      <c r="O42" s="259"/>
      <c r="P42" s="260"/>
      <c r="Q42" s="260"/>
      <c r="R42" s="261"/>
      <c r="S42" s="400">
        <v>2</v>
      </c>
    </row>
    <row r="43" spans="1:20" s="244" customFormat="1" ht="39" customHeight="1" thickTop="1" thickBot="1" x14ac:dyDescent="0.25">
      <c r="A43" s="245">
        <v>9</v>
      </c>
      <c r="B43" s="246" t="s">
        <v>161</v>
      </c>
      <c r="C43" s="682" t="s">
        <v>333</v>
      </c>
      <c r="D43" s="683"/>
      <c r="E43" s="683"/>
      <c r="F43" s="683"/>
      <c r="G43" s="683"/>
      <c r="H43" s="247"/>
      <c r="I43" s="399">
        <v>6</v>
      </c>
      <c r="J43" s="239"/>
      <c r="K43" s="684" t="s">
        <v>163</v>
      </c>
      <c r="L43" s="685"/>
      <c r="M43" s="685"/>
      <c r="N43" s="685"/>
      <c r="O43" s="685"/>
      <c r="P43" s="685"/>
      <c r="Q43" s="685"/>
      <c r="R43" s="686"/>
      <c r="S43" s="401">
        <f>SUM(S35:S42)</f>
        <v>109</v>
      </c>
    </row>
    <row r="44" spans="1:20" s="244" customFormat="1" ht="39" customHeight="1" x14ac:dyDescent="0.2">
      <c r="A44" s="245">
        <v>10</v>
      </c>
      <c r="B44" s="246" t="s">
        <v>164</v>
      </c>
      <c r="C44" s="374" t="s">
        <v>334</v>
      </c>
      <c r="D44" s="375"/>
      <c r="E44" s="375"/>
      <c r="F44" s="376"/>
      <c r="G44" s="375"/>
      <c r="H44" s="247"/>
      <c r="I44" s="399">
        <v>2</v>
      </c>
      <c r="J44" s="239"/>
      <c r="T44" s="262"/>
    </row>
    <row r="45" spans="1:20" s="244" customFormat="1" ht="39" customHeight="1" x14ac:dyDescent="0.2">
      <c r="A45" s="245">
        <v>11</v>
      </c>
      <c r="B45" s="246" t="s">
        <v>166</v>
      </c>
      <c r="C45" s="378" t="s">
        <v>335</v>
      </c>
      <c r="D45" s="375"/>
      <c r="E45" s="375"/>
      <c r="F45" s="376"/>
      <c r="G45" s="375"/>
      <c r="H45" s="247"/>
      <c r="I45" s="399">
        <v>1</v>
      </c>
      <c r="J45" s="239"/>
      <c r="T45" s="262"/>
    </row>
    <row r="46" spans="1:20" s="244" customFormat="1" ht="39" customHeight="1" x14ac:dyDescent="0.2">
      <c r="A46" s="245">
        <v>12</v>
      </c>
      <c r="B46" s="246" t="s">
        <v>166</v>
      </c>
      <c r="C46" s="378" t="s">
        <v>336</v>
      </c>
      <c r="D46" s="375"/>
      <c r="E46" s="375"/>
      <c r="F46" s="376"/>
      <c r="G46" s="375"/>
      <c r="H46" s="247"/>
      <c r="I46" s="399">
        <v>8</v>
      </c>
      <c r="J46" s="239"/>
      <c r="T46" s="262"/>
    </row>
    <row r="47" spans="1:20" s="244" customFormat="1" ht="39" customHeight="1" thickBot="1" x14ac:dyDescent="0.25">
      <c r="A47" s="245">
        <v>13</v>
      </c>
      <c r="B47" s="246" t="s">
        <v>166</v>
      </c>
      <c r="C47" s="379" t="s">
        <v>337</v>
      </c>
      <c r="D47" s="380"/>
      <c r="E47" s="380"/>
      <c r="F47" s="381"/>
      <c r="G47" s="380"/>
      <c r="H47" s="259"/>
      <c r="I47" s="400">
        <v>4</v>
      </c>
      <c r="J47" s="239"/>
      <c r="T47" s="262"/>
    </row>
    <row r="48" spans="1:20" s="2" customFormat="1" ht="39" customHeight="1" thickTop="1" thickBot="1" x14ac:dyDescent="0.25">
      <c r="A48" s="657" t="s">
        <v>170</v>
      </c>
      <c r="B48" s="658"/>
      <c r="C48" s="658"/>
      <c r="D48" s="658"/>
      <c r="E48" s="658"/>
      <c r="F48" s="658"/>
      <c r="G48" s="658"/>
      <c r="H48" s="659"/>
      <c r="I48" s="401">
        <f>SUM(I35:I47)</f>
        <v>59</v>
      </c>
      <c r="J48" s="5"/>
      <c r="M48" s="466"/>
      <c r="N48" s="466"/>
      <c r="O48" s="466"/>
      <c r="T48" s="127"/>
    </row>
  </sheetData>
  <mergeCells count="49">
    <mergeCell ref="S33:S34"/>
    <mergeCell ref="A34:H34"/>
    <mergeCell ref="K34:R34"/>
    <mergeCell ref="C43:G43"/>
    <mergeCell ref="K43:R43"/>
    <mergeCell ref="C22:J22"/>
    <mergeCell ref="C23:J23"/>
    <mergeCell ref="C24:J24"/>
    <mergeCell ref="A48:H48"/>
    <mergeCell ref="M48:O48"/>
    <mergeCell ref="C26:L26"/>
    <mergeCell ref="C27:L27"/>
    <mergeCell ref="C28:L28"/>
    <mergeCell ref="C29:L29"/>
    <mergeCell ref="A33:H33"/>
    <mergeCell ref="I33:I34"/>
    <mergeCell ref="K33:R33"/>
    <mergeCell ref="C25:J25"/>
    <mergeCell ref="S17:S18"/>
    <mergeCell ref="C11:D11"/>
    <mergeCell ref="C19:D19"/>
    <mergeCell ref="C20:G20"/>
    <mergeCell ref="C21:G21"/>
    <mergeCell ref="C12:D12"/>
    <mergeCell ref="C13:D13"/>
    <mergeCell ref="C14:D14"/>
    <mergeCell ref="C16:D16"/>
    <mergeCell ref="R17:R18"/>
    <mergeCell ref="A3:T3"/>
    <mergeCell ref="A1:T2"/>
    <mergeCell ref="A5:T5"/>
    <mergeCell ref="C8:D8"/>
    <mergeCell ref="C9:D9"/>
    <mergeCell ref="C10:D10"/>
    <mergeCell ref="T17:T18"/>
    <mergeCell ref="C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</mergeCells>
  <printOptions horizontalCentered="1" verticalCentered="1"/>
  <pageMargins left="3.937007874015748E-2" right="3.937007874015748E-2" top="0.39370078740157483" bottom="0.39370078740157483" header="0.19685039370078741" footer="0.31496062992125984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OVERALL STATISTC 2024-25</vt:lpstr>
      <vt:lpstr>STATISTC CONG. PER CLASS </vt:lpstr>
      <vt:lpstr>STATISTC - POPULATION 2010-2024</vt:lpstr>
      <vt:lpstr>'OVERALL STATISTC 2024-25'!_GoBack</vt:lpstr>
      <vt:lpstr>'STATISTC CONG. PER CLASS 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 UTUME  REGISTER</dc:creator>
  <cp:lastModifiedBy>Urbanus Maina</cp:lastModifiedBy>
  <cp:lastPrinted>2024-08-14T14:29:24Z</cp:lastPrinted>
  <dcterms:created xsi:type="dcterms:W3CDTF">2024-07-31T10:44:18Z</dcterms:created>
  <dcterms:modified xsi:type="dcterms:W3CDTF">2024-09-09T07:00:13Z</dcterms:modified>
</cp:coreProperties>
</file>